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جرد مستمر" sheetId="1" state="visible" r:id="rId1"/>
    <sheet xmlns:r="http://schemas.openxmlformats.org/officeDocument/2006/relationships" name="جرد دوري" sheetId="2" state="visible" r:id="rId2"/>
    <sheet xmlns:r="http://schemas.openxmlformats.org/officeDocument/2006/relationships" name="صيغ أخرى" sheetId="3" state="visible" r:id="rId3"/>
  </sheets>
  <definedNames>
    <definedName name="_xlnm.Print_Area" localSheetId="0">'جرد مستمر'!$A$1:$D$15</definedName>
    <definedName name="_xlnm.Print_Area" localSheetId="1">'جرد دوري'!$A$1:$D$15</definedName>
    <definedName name="_xlnm.Print_Area" localSheetId="2">'صيغ أخرى'!$A$1:$D$20</definedName>
  </definedNames>
  <calcPr calcId="124519" fullCalcOnLoad="1"/>
</workbook>
</file>

<file path=xl/styles.xml><?xml version="1.0" encoding="utf-8"?>
<styleSheet xmlns="http://schemas.openxmlformats.org/spreadsheetml/2006/main">
  <numFmts count="1">
    <numFmt numFmtId="164"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6">
    <fill>
      <patternFill/>
    </fill>
    <fill>
      <patternFill patternType="gray125"/>
    </fill>
    <fill>
      <patternFill patternType="solid">
        <fgColor rgb="00E6FF2E"/>
      </patternFill>
    </fill>
    <fill>
      <patternFill patternType="solid">
        <fgColor rgb="00EFEFE8"/>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bottom style="thin">
        <color rgb="00000000"/>
      </bottom>
    </border>
    <border>
      <top style="medium">
        <color rgb="00000000"/>
      </top>
      <bottom style="medium">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4">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9" fontId="3" fillId="2" borderId="2" applyAlignment="1" pivotButton="0" quotePrefix="0" xfId="0">
      <alignment horizontal="left" vertical="center" indent="1" readingOrder="1"/>
    </xf>
    <xf numFmtId="0" fontId="4" fillId="0" borderId="0" applyAlignment="1" pivotButton="0" quotePrefix="0" xfId="0">
      <alignment horizontal="right" vertical="center" wrapText="1" readingOrder="2"/>
    </xf>
    <xf numFmtId="4" fontId="4" fillId="3" borderId="3" applyAlignment="1" pivotButton="0" quotePrefix="0" xfId="0">
      <alignment horizontal="left" vertical="center" indent="1" readingOrder="1"/>
    </xf>
    <xf numFmtId="0" fontId="3" fillId="0" borderId="4" applyAlignment="1" pivotButton="0" quotePrefix="0" xfId="0">
      <alignment horizontal="right" vertical="center" wrapText="1" readingOrder="2"/>
    </xf>
    <xf numFmtId="0" fontId="3" fillId="0" borderId="4" applyAlignment="1" pivotButton="0" quotePrefix="0" xfId="0">
      <alignment horizontal="center" vertical="center" wrapText="1"/>
    </xf>
    <xf numFmtId="0" fontId="4" fillId="0" borderId="3" applyAlignment="1" pivotButton="0" quotePrefix="0" xfId="0">
      <alignment horizontal="right" vertical="center" wrapText="1" readingOrder="2"/>
    </xf>
    <xf numFmtId="164" fontId="3" fillId="4" borderId="3" applyAlignment="1" pivotButton="0" quotePrefix="0" xfId="0">
      <alignment horizontal="left" vertical="center" indent="1" readingOrder="1"/>
    </xf>
    <xf numFmtId="0" fontId="0" fillId="0" borderId="3" pivotButton="0" quotePrefix="0" xfId="0"/>
    <xf numFmtId="0" fontId="5" fillId="0" borderId="3" applyAlignment="1" pivotButton="0" quotePrefix="0" xfId="0">
      <alignment horizontal="right" vertical="center" wrapText="1" readingOrder="2"/>
    </xf>
    <xf numFmtId="0" fontId="4" fillId="0" borderId="3" applyAlignment="1" pivotButton="0" quotePrefix="0" xfId="0">
      <alignment horizontal="right" vertical="center" wrapText="1" indent="2" readingOrder="2"/>
    </xf>
    <xf numFmtId="164" fontId="3" fillId="5" borderId="3"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المشتريات الآجلة وسداد المورد</t>
        </is>
      </c>
      <c r="B1" s="2" t="n"/>
      <c r="C1" s="2" t="n"/>
      <c r="D1" s="2" t="n"/>
    </row>
    <row r="2">
      <c r="A2" s="3" t="inlineStr">
        <is>
          <t>نظام الجرد: جرد مستمر</t>
        </is>
      </c>
    </row>
    <row r="4">
      <c r="A4" s="3" t="inlineStr">
        <is>
          <t>اكتب في الخلايا الصفراء، ويُحسب القيد وحده.</t>
        </is>
      </c>
    </row>
    <row r="5" ht="20" customHeight="1">
      <c r="A5" s="4" t="inlineStr">
        <is>
          <t>قيمة فاتورة المورد قبل الضريبة</t>
        </is>
      </c>
      <c r="B5" s="5" t="n">
        <v>27400</v>
      </c>
      <c r="C5" s="6" t="inlineStr">
        <is>
          <t>ريال</t>
        </is>
      </c>
    </row>
    <row r="6" ht="20" customHeight="1">
      <c r="A6" s="4" t="inlineStr">
        <is>
          <t>نسبة ضريبة القيمة المضافة</t>
        </is>
      </c>
      <c r="B6" s="7" t="n">
        <v>0.15</v>
      </c>
      <c r="C6" s="6" t="inlineStr">
        <is>
          <t>15% أو 0%</t>
        </is>
      </c>
    </row>
    <row r="7">
      <c r="A7" s="8" t="inlineStr">
        <is>
          <t>مبلغ الضريبة</t>
        </is>
      </c>
      <c r="B7" s="9">
        <f>ROUND($B$5*$B$6,2)</f>
        <v/>
      </c>
      <c r="C7" s="6" t="inlineStr">
        <is>
          <t>ريال</t>
        </is>
      </c>
    </row>
    <row r="8">
      <c r="A8" s="8" t="inlineStr">
        <is>
          <t>الإجمالي شامل الضريبة</t>
        </is>
      </c>
      <c r="B8" s="9">
        <f>$B$5+$B$7</f>
        <v/>
      </c>
      <c r="C8" s="6" t="inlineStr">
        <is>
          <t>ريال</t>
        </is>
      </c>
    </row>
    <row r="10">
      <c r="A10" s="10" t="inlineStr">
        <is>
          <t>البيان</t>
        </is>
      </c>
      <c r="B10" s="11" t="inlineStr">
        <is>
          <t>مدين (ريال)</t>
        </is>
      </c>
      <c r="C10" s="11" t="inlineStr">
        <is>
          <t>دائن (ريال)</t>
        </is>
      </c>
      <c r="D10" s="10" t="inlineStr">
        <is>
          <t>ملاحظة</t>
        </is>
      </c>
    </row>
    <row r="11" ht="20" customHeight="1">
      <c r="A11" s="12">
        <f>IF(ROUND(B11,2)=0,"","من حـ/ المخزون")</f>
        <v/>
      </c>
      <c r="B11" s="13">
        <f>ROUND($B$5,2)</f>
        <v/>
      </c>
      <c r="C11" s="14" t="n"/>
      <c r="D11" s="15" t="n"/>
    </row>
    <row r="12" ht="20" customHeight="1">
      <c r="A12" s="12">
        <f>IF(ROUND(B12,2)=0,"","من حـ/ ضريبة المدخلات")</f>
        <v/>
      </c>
      <c r="B12" s="13">
        <f>IF($B$6&gt;0,ROUND($B$7,2),0)</f>
        <v/>
      </c>
      <c r="C12" s="14" t="n"/>
      <c r="D12" s="15" t="n"/>
    </row>
    <row r="13" ht="20" customHeight="1">
      <c r="A13" s="16">
        <f>IF(ROUND(C13,2)=0,"","إلى حـ/ الموردين")</f>
        <v/>
      </c>
      <c r="B13" s="14" t="n"/>
      <c r="C13" s="17">
        <f>ROUND($B$8,2)</f>
        <v/>
      </c>
      <c r="D13" s="15" t="n"/>
    </row>
    <row r="14">
      <c r="A14" s="18" t="inlineStr">
        <is>
          <t>الإجمالي</t>
        </is>
      </c>
      <c r="B14" s="19">
        <f>SUM(B11:B13)</f>
        <v/>
      </c>
      <c r="C14" s="19">
        <f>SUM(C11:C13)</f>
        <v/>
      </c>
    </row>
    <row r="15" ht="22" customHeight="1">
      <c r="A15" s="4" t="inlineStr">
        <is>
          <t>التحقق: المدين يساوي الدائن؟</t>
        </is>
      </c>
      <c r="B15" s="20">
        <f>IF(ROUND(B14-C14,2)=0,"متوازن","غير متوازن: الفرق "&amp;TEXT(ABS(B14-C14),"#,##0.00"))</f>
        <v/>
      </c>
      <c r="C15" s="21" t="n"/>
    </row>
  </sheetData>
  <mergeCells count="4">
    <mergeCell ref="A1:D1"/>
    <mergeCell ref="A4:D4"/>
    <mergeCell ref="A2:D2"/>
    <mergeCell ref="B15:C15"/>
  </mergeCells>
  <conditionalFormatting sqref="B11">
    <cfRule type="expression" priority="1" dxfId="0" stopIfTrue="1">
      <formula>ROUND(B11,2)=0</formula>
    </cfRule>
  </conditionalFormatting>
  <conditionalFormatting sqref="B12">
    <cfRule type="expression" priority="2" dxfId="0" stopIfTrue="1">
      <formula>ROUND(B12,2)=0</formula>
    </cfRule>
  </conditionalFormatting>
  <conditionalFormatting sqref="C13">
    <cfRule type="expression" priority="3" dxfId="0" stopIfTrue="1">
      <formula>ROUND(C13,2)=0</formula>
    </cfRule>
  </conditionalFormatting>
  <dataValidations count="1">
    <dataValidation sqref="B6"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1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المشتريات الآجلة وسداد المورد</t>
        </is>
      </c>
      <c r="B1" s="2" t="n"/>
      <c r="C1" s="2" t="n"/>
      <c r="D1" s="2" t="n"/>
    </row>
    <row r="2">
      <c r="A2" s="3" t="inlineStr">
        <is>
          <t>نظام الجرد: جرد دوري</t>
        </is>
      </c>
    </row>
    <row r="4">
      <c r="A4" s="3" t="inlineStr">
        <is>
          <t>اكتب في الخلايا الصفراء، ويُحسب القيد وحده.</t>
        </is>
      </c>
    </row>
    <row r="5" ht="20" customHeight="1">
      <c r="A5" s="4" t="inlineStr">
        <is>
          <t>قيمة فاتورة المورد قبل الضريبة</t>
        </is>
      </c>
      <c r="B5" s="5" t="n">
        <v>27400</v>
      </c>
      <c r="C5" s="6" t="inlineStr">
        <is>
          <t>ريال</t>
        </is>
      </c>
    </row>
    <row r="6" ht="20" customHeight="1">
      <c r="A6" s="4" t="inlineStr">
        <is>
          <t>نسبة ضريبة القيمة المضافة</t>
        </is>
      </c>
      <c r="B6" s="7" t="n">
        <v>0.15</v>
      </c>
      <c r="C6" s="6" t="inlineStr">
        <is>
          <t>15% أو 0%</t>
        </is>
      </c>
    </row>
    <row r="7">
      <c r="A7" s="8" t="inlineStr">
        <is>
          <t>مبلغ الضريبة</t>
        </is>
      </c>
      <c r="B7" s="9">
        <f>ROUND($B$5*$B$6,2)</f>
        <v/>
      </c>
      <c r="C7" s="6" t="inlineStr">
        <is>
          <t>ريال</t>
        </is>
      </c>
    </row>
    <row r="8">
      <c r="A8" s="8" t="inlineStr">
        <is>
          <t>الإجمالي شامل الضريبة</t>
        </is>
      </c>
      <c r="B8" s="9">
        <f>$B$5+$B$7</f>
        <v/>
      </c>
      <c r="C8" s="6" t="inlineStr">
        <is>
          <t>ريال</t>
        </is>
      </c>
    </row>
    <row r="10">
      <c r="A10" s="10" t="inlineStr">
        <is>
          <t>البيان</t>
        </is>
      </c>
      <c r="B10" s="11" t="inlineStr">
        <is>
          <t>مدين (ريال)</t>
        </is>
      </c>
      <c r="C10" s="11" t="inlineStr">
        <is>
          <t>دائن (ريال)</t>
        </is>
      </c>
      <c r="D10" s="10" t="inlineStr">
        <is>
          <t>ملاحظة</t>
        </is>
      </c>
    </row>
    <row r="11" ht="20" customHeight="1">
      <c r="A11" s="12">
        <f>IF(ROUND(B11,2)=0,"","من حـ/ المشتريات")</f>
        <v/>
      </c>
      <c r="B11" s="13">
        <f>ROUND($B$5,2)</f>
        <v/>
      </c>
      <c r="C11" s="14" t="n"/>
      <c r="D11" s="15" t="n"/>
    </row>
    <row r="12" ht="20" customHeight="1">
      <c r="A12" s="12">
        <f>IF(ROUND(B12,2)=0,"","من حـ/ ضريبة المدخلات")</f>
        <v/>
      </c>
      <c r="B12" s="13">
        <f>IF($B$6&gt;0,ROUND($B$7,2),0)</f>
        <v/>
      </c>
      <c r="C12" s="14" t="n"/>
      <c r="D12" s="15" t="n"/>
    </row>
    <row r="13" ht="20" customHeight="1">
      <c r="A13" s="16">
        <f>IF(ROUND(C13,2)=0,"","إلى حـ/ الموردين")</f>
        <v/>
      </c>
      <c r="B13" s="14" t="n"/>
      <c r="C13" s="17">
        <f>ROUND($B$8,2)</f>
        <v/>
      </c>
      <c r="D13" s="15" t="n"/>
    </row>
    <row r="14">
      <c r="A14" s="18" t="inlineStr">
        <is>
          <t>الإجمالي</t>
        </is>
      </c>
      <c r="B14" s="19">
        <f>SUM(B11:B13)</f>
        <v/>
      </c>
      <c r="C14" s="19">
        <f>SUM(C11:C13)</f>
        <v/>
      </c>
    </row>
    <row r="15" ht="22" customHeight="1">
      <c r="A15" s="4" t="inlineStr">
        <is>
          <t>التحقق: المدين يساوي الدائن؟</t>
        </is>
      </c>
      <c r="B15" s="20">
        <f>IF(ROUND(B14-C14,2)=0,"متوازن","غير متوازن: الفرق "&amp;TEXT(ABS(B14-C14),"#,##0.00"))</f>
        <v/>
      </c>
      <c r="C15" s="21" t="n"/>
    </row>
  </sheetData>
  <mergeCells count="4">
    <mergeCell ref="A1:D1"/>
    <mergeCell ref="A4:D4"/>
    <mergeCell ref="A2:D2"/>
    <mergeCell ref="B15:C15"/>
  </mergeCells>
  <conditionalFormatting sqref="B11">
    <cfRule type="expression" priority="1" dxfId="0" stopIfTrue="1">
      <formula>ROUND(B11,2)=0</formula>
    </cfRule>
  </conditionalFormatting>
  <conditionalFormatting sqref="B12">
    <cfRule type="expression" priority="2" dxfId="0" stopIfTrue="1">
      <formula>ROUND(B12,2)=0</formula>
    </cfRule>
  </conditionalFormatting>
  <conditionalFormatting sqref="C13">
    <cfRule type="expression" priority="3" dxfId="0" stopIfTrue="1">
      <formula>ROUND(C13,2)=0</formula>
    </cfRule>
  </conditionalFormatting>
  <dataValidations count="1">
    <dataValidation sqref="B6"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20"/>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المشتريات الآجلة وسداد المورد: صيغ أخرى</t>
        </is>
      </c>
      <c r="B1" s="2" t="n"/>
      <c r="C1" s="2" t="n"/>
      <c r="D1" s="2" t="n"/>
    </row>
    <row r="2">
      <c r="A2" s="3" t="inlineStr">
        <is>
          <t>المبالغ كما في أمثلة الصفحة، ويمكن تعديلها في الخلايا الملونة.</t>
        </is>
      </c>
    </row>
    <row r="4" ht="22" customHeight="1">
      <c r="A4" s="22" t="inlineStr">
        <is>
          <t>1. الفاتورة نفسها في دفاتر الجرد الدوري</t>
        </is>
      </c>
    </row>
    <row r="5" ht="36" customHeight="1">
      <c r="A5" s="23" t="inlineStr">
        <is>
          <t>المنشأة التي تعد بضاعتها في آخر الفترة تحمّل الفاتورة على حساب المشتريات بدل المخزون، ثم ينقل رصيد المشتريات إلى تكلفة البضاعة المباعة بعد الجرد. سطرا الضريبة والمورد لا يتغيران.</t>
        </is>
      </c>
    </row>
    <row r="6">
      <c r="A6" s="10" t="inlineStr">
        <is>
          <t>البيان</t>
        </is>
      </c>
      <c r="B6" s="11" t="inlineStr">
        <is>
          <t>مدين (ريال)</t>
        </is>
      </c>
      <c r="C6" s="11" t="inlineStr">
        <is>
          <t>دائن (ريال)</t>
        </is>
      </c>
      <c r="D6" s="10" t="inlineStr">
        <is>
          <t>ملاحظة</t>
        </is>
      </c>
    </row>
    <row r="7" ht="20" customHeight="1">
      <c r="A7" s="12" t="inlineStr">
        <is>
          <t>من حـ/ المشتريات</t>
        </is>
      </c>
      <c r="B7" s="13" t="n">
        <v>27400</v>
      </c>
      <c r="C7" s="14" t="n"/>
      <c r="D7" s="15" t="n"/>
    </row>
    <row r="8" ht="20" customHeight="1">
      <c r="A8" s="12" t="inlineStr">
        <is>
          <t>من حـ/ ضريبة المدخلات</t>
        </is>
      </c>
      <c r="B8" s="13" t="n">
        <v>4110</v>
      </c>
      <c r="C8" s="14" t="n"/>
      <c r="D8" s="15" t="n"/>
    </row>
    <row r="9" ht="20" customHeight="1">
      <c r="A9" s="16" t="inlineStr">
        <is>
          <t>إلى حـ/ الموردين</t>
        </is>
      </c>
      <c r="B9" s="14" t="n"/>
      <c r="C9" s="17" t="n">
        <v>31510</v>
      </c>
      <c r="D9" s="15" t="n"/>
    </row>
    <row r="10">
      <c r="A10" s="18" t="inlineStr">
        <is>
          <t>الإجمالي</t>
        </is>
      </c>
      <c r="B10" s="19">
        <f>SUM(B7:B9)</f>
        <v/>
      </c>
      <c r="C10" s="19">
        <f>SUM(C7:C9)</f>
        <v/>
      </c>
    </row>
    <row r="11" ht="22" customHeight="1">
      <c r="A11" s="4" t="inlineStr">
        <is>
          <t>التحقق: المدين يساوي الدائن؟</t>
        </is>
      </c>
      <c r="B11" s="20">
        <f>IF(ROUND(B10-C10,2)=0,"متوازن","غير متوازن: الفرق "&amp;TEXT(ABS(B10-C10),"#,##0.00"))</f>
        <v/>
      </c>
      <c r="C11" s="21" t="n"/>
    </row>
    <row r="13" ht="22" customHeight="1">
      <c r="A13" s="22" t="inlineStr">
        <is>
          <t>2. مردود جزئي قبل السداد</t>
        </is>
      </c>
    </row>
    <row r="14" ht="51" customHeight="1">
      <c r="A14" s="23" t="inlineStr">
        <is>
          <t>مسار بديل عن الدفعتين السابقتين: لو أعادت المؤسسة يوم 20 فبراير دهانات صافيها 2,600 ريال وأصدر المصنع إشعاراً دائناً، انخفض المخزون والضريبة ودين المورد معاً، وصار رصيد المصنع 28,520 ريالاً. وتصحح ضريبة المدخلات في الفترة التي صدر فيها الإشعار، بحسب الفقرة 6 من المادة 40 من اللائحة التنفيذية.</t>
        </is>
      </c>
    </row>
    <row r="15">
      <c r="A15" s="10" t="inlineStr">
        <is>
          <t>البيان</t>
        </is>
      </c>
      <c r="B15" s="11" t="inlineStr">
        <is>
          <t>مدين (ريال)</t>
        </is>
      </c>
      <c r="C15" s="11" t="inlineStr">
        <is>
          <t>دائن (ريال)</t>
        </is>
      </c>
      <c r="D15" s="10" t="inlineStr">
        <is>
          <t>ملاحظة</t>
        </is>
      </c>
    </row>
    <row r="16" ht="20" customHeight="1">
      <c r="A16" s="12" t="inlineStr">
        <is>
          <t>من حـ/ الموردين</t>
        </is>
      </c>
      <c r="B16" s="13" t="n">
        <v>2990</v>
      </c>
      <c r="C16" s="14" t="n"/>
      <c r="D16" s="15" t="n"/>
    </row>
    <row r="17" ht="20" customHeight="1">
      <c r="A17" s="16" t="inlineStr">
        <is>
          <t>إلى حـ/ المخزون</t>
        </is>
      </c>
      <c r="B17" s="14" t="n"/>
      <c r="C17" s="17" t="n">
        <v>2600</v>
      </c>
      <c r="D17" s="15" t="n"/>
    </row>
    <row r="18" ht="20" customHeight="1">
      <c r="A18" s="16" t="inlineStr">
        <is>
          <t>إلى حـ/ ضريبة المدخلات</t>
        </is>
      </c>
      <c r="B18" s="14" t="n"/>
      <c r="C18" s="17" t="n">
        <v>390</v>
      </c>
      <c r="D18" s="15" t="n"/>
    </row>
    <row r="19">
      <c r="A19" s="18" t="inlineStr">
        <is>
          <t>الإجمالي</t>
        </is>
      </c>
      <c r="B19" s="19">
        <f>SUM(B16:B18)</f>
        <v/>
      </c>
      <c r="C19" s="19">
        <f>SUM(C16:C18)</f>
        <v/>
      </c>
    </row>
    <row r="20" ht="22" customHeight="1">
      <c r="A20" s="4" t="inlineStr">
        <is>
          <t>التحقق: المدين يساوي الدائن؟</t>
        </is>
      </c>
      <c r="B20" s="20">
        <f>IF(ROUND(B19-C19,2)=0,"متوازن","غير متوازن: الفرق "&amp;TEXT(ABS(B19-C19),"#,##0.00"))</f>
        <v/>
      </c>
      <c r="C20" s="21" t="n"/>
    </row>
  </sheetData>
  <mergeCells count="8">
    <mergeCell ref="A1:D1"/>
    <mergeCell ref="A5:D5"/>
    <mergeCell ref="B11:C11"/>
    <mergeCell ref="A4:D4"/>
    <mergeCell ref="B20:C20"/>
    <mergeCell ref="A2:D2"/>
    <mergeCell ref="A13:D13"/>
    <mergeCell ref="A14:D14"/>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المشتريات الآجلة وسداد المورد</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