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قيد" sheetId="1" state="visible" r:id="rId1"/>
    <sheet xmlns:r="http://schemas.openxmlformats.org/officeDocument/2006/relationships" name="صيغ أخرى" sheetId="2" state="visible" r:id="rId2"/>
  </sheets>
  <definedNames>
    <definedName name="_xlnm.Print_Area" localSheetId="0">'القيد'!$A$1:$D$13</definedName>
    <definedName name="_xlnm.Print_Area" localSheetId="1">'صيغ أخرى'!$A$1:$D$28</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1">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3"/>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تسوية ضريبة القيمة المضافة وسدادها</t>
        </is>
      </c>
      <c r="B1" s="2" t="n"/>
      <c r="C1" s="2" t="n"/>
      <c r="D1" s="2" t="n"/>
    </row>
    <row r="3">
      <c r="A3" s="3" t="inlineStr">
        <is>
          <t>اكتب في الخلايا الصفراء، ويُحسب القيد وحده.</t>
        </is>
      </c>
    </row>
    <row r="4" ht="20" customHeight="1">
      <c r="A4" s="4" t="inlineStr">
        <is>
          <t>رصيد ضريبة المخرجات للفترة</t>
        </is>
      </c>
      <c r="B4" s="5" t="n">
        <v>87450</v>
      </c>
      <c r="C4" s="6" t="inlineStr">
        <is>
          <t>ريال</t>
        </is>
      </c>
    </row>
    <row r="5" ht="20" customHeight="1">
      <c r="A5" s="4" t="inlineStr">
        <is>
          <t>رصيد ضريبة المدخلات القابلة للخصم للفترة</t>
        </is>
      </c>
      <c r="B5" s="5" t="n">
        <v>52380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ضريبة القيمة المضافة المستحقة")</f>
        <v/>
      </c>
      <c r="B8" s="10">
        <f>ROUND($B$4,2)</f>
        <v/>
      </c>
      <c r="C8" s="11" t="n"/>
      <c r="D8" s="12" t="n"/>
    </row>
    <row r="9" ht="20" customHeight="1">
      <c r="A9" s="9">
        <f>IF(ROUND(B9,2)=0,"","من حـ/ تسوية ضريبة القيمة المضافة")</f>
        <v/>
      </c>
      <c r="B9" s="10">
        <f>ROUND(MAX($B$5-$B$4,0),2)</f>
        <v/>
      </c>
      <c r="C9" s="11" t="n"/>
      <c r="D9" s="12">
        <f>IF(ROUND(B9,2)=0,"","رصيد لصالح المنشأة")</f>
        <v/>
      </c>
    </row>
    <row r="10" ht="20" customHeight="1">
      <c r="A10" s="13">
        <f>IF(ROUND(C10,2)=0,"","إلى حـ/ ضريبة المدخلات")</f>
        <v/>
      </c>
      <c r="B10" s="11" t="n"/>
      <c r="C10" s="14">
        <f>ROUND($B$5,2)</f>
        <v/>
      </c>
      <c r="D10" s="12" t="n"/>
    </row>
    <row r="11" ht="20" customHeight="1">
      <c r="A11" s="13">
        <f>IF(ROUND(C11,2)=0,"","إلى حـ/ تسوية ضريبة القيمة المضافة")</f>
        <v/>
      </c>
      <c r="B11" s="11" t="n"/>
      <c r="C11" s="14">
        <f>ROUND(MAX($B$4-$B$5,0),2)</f>
        <v/>
      </c>
      <c r="D11" s="12">
        <f>IF(ROUND(C11,2)=0,"","الصافي المستحق للهيئة")</f>
        <v/>
      </c>
    </row>
    <row r="12">
      <c r="A12" s="15" t="inlineStr">
        <is>
          <t>الإجمالي</t>
        </is>
      </c>
      <c r="B12" s="16">
        <f>SUM(B8:B11)</f>
        <v/>
      </c>
      <c r="C12" s="16">
        <f>SUM(C8:C11)</f>
        <v/>
      </c>
    </row>
    <row r="13" ht="22" customHeight="1">
      <c r="A13" s="4" t="inlineStr">
        <is>
          <t>التحقق: المدين يساوي الدائن؟</t>
        </is>
      </c>
      <c r="B13" s="17">
        <f>IF(ROUND(B12-C12,2)=0,"متوازن","غير متوازن: الفرق "&amp;TEXT(ABS(B12-C12),"#,##0.00"))</f>
        <v/>
      </c>
      <c r="C13" s="18" t="n"/>
    </row>
  </sheetData>
  <mergeCells count="3">
    <mergeCell ref="B13:C13"/>
    <mergeCell ref="A1:D1"/>
    <mergeCell ref="A3:D3"/>
  </mergeCells>
  <conditionalFormatting sqref="B8">
    <cfRule type="expression" priority="1" dxfId="0" stopIfTrue="1">
      <formula>ROUND(B8,2)=0</formula>
    </cfRule>
  </conditionalFormatting>
  <conditionalFormatting sqref="B9">
    <cfRule type="expression" priority="2" dxfId="0" stopIfTrue="1">
      <formula>ROUND(B9,2)=0</formula>
    </cfRule>
  </conditionalFormatting>
  <conditionalFormatting sqref="C10">
    <cfRule type="expression" priority="3" dxfId="0" stopIfTrue="1">
      <formula>ROUND(C10,2)=0</formula>
    </cfRule>
  </conditionalFormatting>
  <conditionalFormatting sqref="C11">
    <cfRule type="expression" priority="4" dxfId="0" stopIfTrue="1">
      <formula>ROUND(C11,2)=0</formula>
    </cfRule>
  </conditionalFormatting>
  <dataValidations count="1">
    <dataValidation sqref="B5"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28"/>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تسوية ضريبة القيمة المضافة وسدادها: صيغ أخرى</t>
        </is>
      </c>
      <c r="B1" s="2" t="n"/>
      <c r="C1" s="2" t="n"/>
      <c r="D1" s="2" t="n"/>
    </row>
    <row r="2">
      <c r="A2" s="3" t="inlineStr">
        <is>
          <t>المبالغ كما في أمثلة الصفحة، ويمكن تعديلها في الخلايا الملونة.</t>
        </is>
      </c>
    </row>
    <row r="4" ht="22" customHeight="1">
      <c r="A4" s="19" t="inlineStr">
        <is>
          <t>1. ربع ينتهي برصيد لصالح المنشأة</t>
        </is>
      </c>
    </row>
    <row r="5" ht="51" customHeight="1">
      <c r="A5" s="20" t="inlineStr">
        <is>
          <t>في الربع الثاني من 2026 اشترت المؤسسة معدات لمشروع كبير، فبلغت مشترياتها 526,000 ريال بضريبة 78,900 ريال، ومبيعاتها 408,000 ريال بضريبة 61,200 ريال. الفرق 17,700 ريال يقفل في الجانب المدين من حساب التسوية، فهو مبلغ للمؤسسة على الهيئة لا عليها.</t>
        </is>
      </c>
    </row>
    <row r="6">
      <c r="A6" s="7" t="inlineStr">
        <is>
          <t>البيان</t>
        </is>
      </c>
      <c r="B6" s="8" t="inlineStr">
        <is>
          <t>مدين (ريال)</t>
        </is>
      </c>
      <c r="C6" s="8" t="inlineStr">
        <is>
          <t>دائن (ريال)</t>
        </is>
      </c>
      <c r="D6" s="7" t="inlineStr">
        <is>
          <t>ملاحظة</t>
        </is>
      </c>
    </row>
    <row r="7" ht="20" customHeight="1">
      <c r="A7" s="9" t="inlineStr">
        <is>
          <t>من حـ/ ضريبة القيمة المضافة المستحقة</t>
        </is>
      </c>
      <c r="B7" s="10" t="n">
        <v>61200</v>
      </c>
      <c r="C7" s="11" t="n"/>
      <c r="D7" s="12" t="n"/>
    </row>
    <row r="8" ht="20" customHeight="1">
      <c r="A8" s="9" t="inlineStr">
        <is>
          <t>من حـ/ تسوية ضريبة القيمة المضافة</t>
        </is>
      </c>
      <c r="B8" s="10" t="n">
        <v>17700</v>
      </c>
      <c r="C8" s="11" t="n"/>
      <c r="D8" s="12" t="inlineStr">
        <is>
          <t>رصيد لصالح المنشأة</t>
        </is>
      </c>
    </row>
    <row r="9" ht="20" customHeight="1">
      <c r="A9" s="13" t="inlineStr">
        <is>
          <t>إلى حـ/ ضريبة المدخلات</t>
        </is>
      </c>
      <c r="B9" s="11" t="n"/>
      <c r="C9" s="14" t="n">
        <v>78900</v>
      </c>
      <c r="D9" s="12" t="n"/>
    </row>
    <row r="10">
      <c r="A10" s="15" t="inlineStr">
        <is>
          <t>الإجمالي</t>
        </is>
      </c>
      <c r="B10" s="16">
        <f>SUM(B7:B9)</f>
        <v/>
      </c>
      <c r="C10" s="16">
        <f>SUM(C7:C9)</f>
        <v/>
      </c>
    </row>
    <row r="11" ht="22" customHeight="1">
      <c r="A11" s="4" t="inlineStr">
        <is>
          <t>التحقق: المدين يساوي الدائن؟</t>
        </is>
      </c>
      <c r="B11" s="17">
        <f>IF(ROUND(B10-C10,2)=0,"متوازن","غير متوازن: الفرق "&amp;TEXT(ABS(B10-C10),"#,##0.00"))</f>
        <v/>
      </c>
      <c r="C11" s="18" t="n"/>
    </row>
    <row r="13" ht="22" customHeight="1">
      <c r="A13" s="19" t="inlineStr">
        <is>
          <t>2. الطريق الأول: وصول مبلغ الاسترداد</t>
        </is>
      </c>
    </row>
    <row r="14" ht="36" customHeight="1">
      <c r="A14" s="20" t="inlineStr">
        <is>
          <t>إذا طلبت المؤسسة استرداد مبلغ 17,700 ريال، فالقيد يقع يوم دخول المبلغ إلى حسابها البنكي، ويغلق رصيد التسوية. وفي هذه الحالة لا تطبق الصيغة التالية.</t>
        </is>
      </c>
    </row>
    <row r="15">
      <c r="A15" s="7" t="inlineStr">
        <is>
          <t>البيان</t>
        </is>
      </c>
      <c r="B15" s="8" t="inlineStr">
        <is>
          <t>مدين (ريال)</t>
        </is>
      </c>
      <c r="C15" s="8" t="inlineStr">
        <is>
          <t>دائن (ريال)</t>
        </is>
      </c>
      <c r="D15" s="7" t="inlineStr">
        <is>
          <t>ملاحظة</t>
        </is>
      </c>
    </row>
    <row r="16" ht="20" customHeight="1">
      <c r="A16" s="9" t="inlineStr">
        <is>
          <t>من حـ/ البنك</t>
        </is>
      </c>
      <c r="B16" s="10" t="n">
        <v>17700</v>
      </c>
      <c r="C16" s="11" t="n"/>
      <c r="D16" s="12" t="n"/>
    </row>
    <row r="17" ht="20" customHeight="1">
      <c r="A17" s="13" t="inlineStr">
        <is>
          <t>إلى حـ/ تسوية ضريبة القيمة المضافة</t>
        </is>
      </c>
      <c r="B17" s="11" t="n"/>
      <c r="C17" s="14" t="n">
        <v>17700</v>
      </c>
      <c r="D17" s="12" t="n"/>
    </row>
    <row r="18">
      <c r="A18" s="15" t="inlineStr">
        <is>
          <t>الإجمالي</t>
        </is>
      </c>
      <c r="B18" s="16">
        <f>SUM(B16:B17)</f>
        <v/>
      </c>
      <c r="C18" s="16">
        <f>SUM(C16:C17)</f>
        <v/>
      </c>
    </row>
    <row r="19" ht="22" customHeight="1">
      <c r="A19" s="4" t="inlineStr">
        <is>
          <t>التحقق: المدين يساوي الدائن؟</t>
        </is>
      </c>
      <c r="B19" s="17">
        <f>IF(ROUND(B18-C18,2)=0,"متوازن","غير متوازن: الفرق "&amp;TEXT(ABS(B18-C18),"#,##0.00"))</f>
        <v/>
      </c>
      <c r="C19" s="18" t="n"/>
    </row>
    <row r="21" ht="22" customHeight="1">
      <c r="A21" s="19" t="inlineStr">
        <is>
          <t>3. الطريق الثاني: ترحيل الرصيد إلى الربع الثالث</t>
        </is>
      </c>
    </row>
    <row r="22" ht="66" customHeight="1">
      <c r="A22" s="20" t="inlineStr">
        <is>
          <t>إذا لم تطلب المؤسسة الاسترداد بقي مبلغ 17,700 ريال مديناً في حساب التسوية. في الربع الثالث بلغت ضريبة مبيعاتها 74,550 ريالاً على 497,000 ريال، وضريبة مشترياتها 55,860 ريالاً على 372,400 ريال، فيقفل الربع بمبلغ 18,690 ريالاً في الجانب الدائن. يطرح منه الرصيد المرحل فيبقى للهيئة 990 ريالاً، تدفعها المؤسسة في موعد أقصاه 31 أكتوبر 2026: من حـ/ تسوية ضريبة القيمة المضافة إلى حـ/ البنك 990 ريالاً.</t>
        </is>
      </c>
    </row>
    <row r="23">
      <c r="A23" s="7" t="inlineStr">
        <is>
          <t>البيان</t>
        </is>
      </c>
      <c r="B23" s="8" t="inlineStr">
        <is>
          <t>مدين (ريال)</t>
        </is>
      </c>
      <c r="C23" s="8" t="inlineStr">
        <is>
          <t>دائن (ريال)</t>
        </is>
      </c>
      <c r="D23" s="7" t="inlineStr">
        <is>
          <t>ملاحظة</t>
        </is>
      </c>
    </row>
    <row r="24" ht="20" customHeight="1">
      <c r="A24" s="9" t="inlineStr">
        <is>
          <t>من حـ/ ضريبة القيمة المضافة المستحقة</t>
        </is>
      </c>
      <c r="B24" s="10" t="n">
        <v>74550</v>
      </c>
      <c r="C24" s="11" t="n"/>
      <c r="D24" s="12" t="n"/>
    </row>
    <row r="25" ht="20" customHeight="1">
      <c r="A25" s="13" t="inlineStr">
        <is>
          <t>إلى حـ/ ضريبة المدخلات</t>
        </is>
      </c>
      <c r="B25" s="11" t="n"/>
      <c r="C25" s="14" t="n">
        <v>55860</v>
      </c>
      <c r="D25" s="12" t="n"/>
    </row>
    <row r="26" ht="20" customHeight="1">
      <c r="A26" s="13" t="inlineStr">
        <is>
          <t>إلى حـ/ تسوية ضريبة القيمة المضافة</t>
        </is>
      </c>
      <c r="B26" s="11" t="n"/>
      <c r="C26" s="14" t="n">
        <v>18690</v>
      </c>
      <c r="D26" s="12" t="n"/>
    </row>
    <row r="27">
      <c r="A27" s="15" t="inlineStr">
        <is>
          <t>الإجمالي</t>
        </is>
      </c>
      <c r="B27" s="16">
        <f>SUM(B24:B26)</f>
        <v/>
      </c>
      <c r="C27" s="16">
        <f>SUM(C24:C26)</f>
        <v/>
      </c>
    </row>
    <row r="28" ht="22" customHeight="1">
      <c r="A28" s="4" t="inlineStr">
        <is>
          <t>التحقق: المدين يساوي الدائن؟</t>
        </is>
      </c>
      <c r="B28" s="17">
        <f>IF(ROUND(B27-C27,2)=0,"متوازن","غير متوازن: الفرق "&amp;TEXT(ABS(B27-C27),"#,##0.00"))</f>
        <v/>
      </c>
      <c r="C28" s="18" t="n"/>
    </row>
  </sheetData>
  <mergeCells count="11">
    <mergeCell ref="A1:D1"/>
    <mergeCell ref="A5:D5"/>
    <mergeCell ref="B11:C11"/>
    <mergeCell ref="A22:D22"/>
    <mergeCell ref="A4:D4"/>
    <mergeCell ref="B19:C19"/>
    <mergeCell ref="A21:D21"/>
    <mergeCell ref="B28:C28"/>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تسوية ضريبة القيمة المضافة وسدادها</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