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الحساب البنكي" sheetId="1" state="visible" r:id="rId1"/>
    <sheet xmlns:r="http://schemas.openxmlformats.org/officeDocument/2006/relationships" name="الصندوق" sheetId="2" state="visible" r:id="rId2"/>
    <sheet xmlns:r="http://schemas.openxmlformats.org/officeDocument/2006/relationships" name="صيغ أخرى" sheetId="3" state="visible" r:id="rId3"/>
  </sheets>
  <definedNames>
    <definedName name="_xlnm.Print_Area" localSheetId="0">'الحساب البنكي'!$A$1:$D$15</definedName>
    <definedName name="_xlnm.Print_Area" localSheetId="1">'الصندوق'!$A$1:$D$15</definedName>
    <definedName name="_xlnm.Print_Area" localSheetId="2">'صيغ أخرى'!$A$1:$D$29</definedName>
  </definedNames>
  <calcPr calcId="124519" fullCalcOnLoad="1"/>
</workbook>
</file>

<file path=xl/styles.xml><?xml version="1.0" encoding="utf-8"?>
<styleSheet xmlns="http://schemas.openxmlformats.org/spreadsheetml/2006/main">
  <numFmts count="2">
    <numFmt numFmtId="164" formatCode="#,##0.####"/>
    <numFmt numFmtId="165" formatCode="#,##0.00;-#,##0.00;&quot;&quot;"/>
  </numFmts>
  <fonts count="7">
    <font>
      <name val="Calibri"/>
      <family val="2"/>
      <color theme="1"/>
      <sz val="11"/>
      <scheme val="minor"/>
    </font>
    <font>
      <name val="Arial"/>
      <b val="1"/>
      <sz val="14"/>
    </font>
    <font>
      <name val="Arial"/>
      <color rgb="00575757"/>
      <sz val="10"/>
    </font>
    <font>
      <name val="Arial"/>
      <b val="1"/>
      <sz val="11"/>
    </font>
    <font>
      <name val="Arial"/>
      <sz val="11"/>
    </font>
    <font>
      <name val="Arial"/>
      <color rgb="00575757"/>
      <sz val="9"/>
    </font>
    <font>
      <name val="Arial"/>
      <b val="1"/>
      <sz val="12"/>
    </font>
  </fonts>
  <fills count="5">
    <fill>
      <patternFill/>
    </fill>
    <fill>
      <patternFill patternType="gray125"/>
    </fill>
    <fill>
      <patternFill patternType="solid">
        <fgColor rgb="00E6FF2E"/>
      </patternFill>
    </fill>
    <fill>
      <patternFill patternType="solid">
        <fgColor rgb="007EF2C2"/>
      </patternFill>
    </fill>
    <fill>
      <patternFill patternType="solid">
        <fgColor rgb="00C7B3FF"/>
      </patternFill>
    </fill>
  </fills>
  <borders count="9">
    <border>
      <left/>
      <right/>
      <top/>
      <bottom/>
      <diagonal/>
    </border>
    <border>
      <bottom style="medium">
        <color rgb="00000000"/>
      </bottom>
    </border>
    <border>
      <left style="medium">
        <color rgb="00000000"/>
      </left>
      <right style="medium">
        <color rgb="00000000"/>
      </right>
      <top style="medium">
        <color rgb="00000000"/>
      </top>
      <bottom style="medium">
        <color rgb="00000000"/>
      </bottom>
    </border>
    <border>
      <top style="medium">
        <color rgb="00000000"/>
      </top>
      <bottom style="medium">
        <color rgb="00000000"/>
      </bottom>
    </border>
    <border>
      <bottom style="thin">
        <color rgb="00000000"/>
      </bottom>
    </border>
    <border>
      <top style="medium">
        <color rgb="00000000"/>
      </top>
      <bottom style="double">
        <color rgb="00000000"/>
      </bottom>
    </border>
    <border>
      <left/>
      <right/>
      <top style="medium">
        <color rgb="00000000"/>
      </top>
      <bottom/>
      <diagonal/>
    </border>
    <border>
      <left/>
      <right style="medium">
        <color rgb="00000000"/>
      </right>
      <top style="medium">
        <color rgb="00000000"/>
      </top>
      <bottom/>
      <diagonal/>
    </border>
    <border>
      <left/>
      <right style="medium">
        <color rgb="00000000"/>
      </right>
      <top style="medium">
        <color rgb="00000000"/>
      </top>
      <bottom style="medium">
        <color rgb="00000000"/>
      </bottom>
      <diagonal/>
    </border>
  </borders>
  <cellStyleXfs count="1">
    <xf numFmtId="0" fontId="0" fillId="0" borderId="0"/>
  </cellStyleXfs>
  <cellXfs count="22">
    <xf numFmtId="0" fontId="0" fillId="0" borderId="0" pivotButton="0" quotePrefix="0" xfId="0"/>
    <xf numFmtId="0" fontId="1" fillId="0" borderId="1" applyAlignment="1" pivotButton="0" quotePrefix="0" xfId="0">
      <alignment horizontal="right" vertical="center" wrapText="1" readingOrder="2"/>
    </xf>
    <xf numFmtId="0" fontId="0" fillId="0" borderId="1" pivotButton="0" quotePrefix="0" xfId="0"/>
    <xf numFmtId="0" fontId="2" fillId="0" borderId="0" applyAlignment="1" pivotButton="0" quotePrefix="0" xfId="0">
      <alignment horizontal="right" vertical="center" wrapText="1" readingOrder="2"/>
    </xf>
    <xf numFmtId="0" fontId="3" fillId="0" borderId="0" applyAlignment="1" pivotButton="0" quotePrefix="0" xfId="0">
      <alignment horizontal="right" vertical="center" wrapText="1" readingOrder="2"/>
    </xf>
    <xf numFmtId="4" fontId="3" fillId="2" borderId="2" applyAlignment="1" pivotButton="0" quotePrefix="0" xfId="0">
      <alignment horizontal="left" vertical="center" indent="1" readingOrder="1"/>
    </xf>
    <xf numFmtId="0" fontId="2" fillId="0" borderId="0" applyAlignment="1" pivotButton="0" quotePrefix="0" xfId="0">
      <alignment horizontal="right" vertical="center" indent="1" readingOrder="2"/>
    </xf>
    <xf numFmtId="164" fontId="3" fillId="2" borderId="2" applyAlignment="1" pivotButton="0" quotePrefix="0" xfId="0">
      <alignment horizontal="left" vertical="center" indent="1" readingOrder="1"/>
    </xf>
    <xf numFmtId="0" fontId="3" fillId="0" borderId="3" applyAlignment="1" pivotButton="0" quotePrefix="0" xfId="0">
      <alignment horizontal="right" vertical="center" wrapText="1" readingOrder="2"/>
    </xf>
    <xf numFmtId="0" fontId="3" fillId="0" borderId="3" applyAlignment="1" pivotButton="0" quotePrefix="0" xfId="0">
      <alignment horizontal="center" vertical="center" wrapText="1"/>
    </xf>
    <xf numFmtId="0" fontId="4" fillId="0" borderId="4" applyAlignment="1" pivotButton="0" quotePrefix="0" xfId="0">
      <alignment horizontal="right" vertical="center" wrapText="1" readingOrder="2"/>
    </xf>
    <xf numFmtId="165" fontId="3" fillId="3" borderId="4" applyAlignment="1" pivotButton="0" quotePrefix="0" xfId="0">
      <alignment horizontal="left" vertical="center" indent="1" readingOrder="1"/>
    </xf>
    <xf numFmtId="0" fontId="0" fillId="0" borderId="4" pivotButton="0" quotePrefix="0" xfId="0"/>
    <xf numFmtId="0" fontId="5" fillId="0" borderId="4" applyAlignment="1" pivotButton="0" quotePrefix="0" xfId="0">
      <alignment horizontal="right" vertical="center" wrapText="1" readingOrder="2"/>
    </xf>
    <xf numFmtId="0" fontId="4" fillId="0" borderId="4" applyAlignment="1" pivotButton="0" quotePrefix="0" xfId="0">
      <alignment horizontal="right" vertical="center" wrapText="1" indent="2" readingOrder="2"/>
    </xf>
    <xf numFmtId="165" fontId="3" fillId="4" borderId="4" applyAlignment="1" pivotButton="0" quotePrefix="0" xfId="0">
      <alignment horizontal="left" vertical="center" indent="1" readingOrder="1"/>
    </xf>
    <xf numFmtId="0" fontId="3" fillId="2" borderId="5" applyAlignment="1" pivotButton="0" quotePrefix="0" xfId="0">
      <alignment horizontal="right" vertical="center" wrapText="1" readingOrder="2"/>
    </xf>
    <xf numFmtId="4" fontId="3" fillId="2" borderId="5" applyAlignment="1" pivotButton="0" quotePrefix="0" xfId="0">
      <alignment horizontal="left" vertical="center" indent="1" readingOrder="1"/>
    </xf>
    <xf numFmtId="0" fontId="3" fillId="0" borderId="2" applyAlignment="1" pivotButton="0" quotePrefix="0" xfId="0">
      <alignment horizontal="center" vertical="center" wrapText="1"/>
    </xf>
    <xf numFmtId="0" fontId="0" fillId="0" borderId="8" pivotButton="0" quotePrefix="0" xfId="0"/>
    <xf numFmtId="0" fontId="6" fillId="0" borderId="0" applyAlignment="1" pivotButton="0" quotePrefix="0" xfId="0">
      <alignment horizontal="right" vertical="center" wrapText="1" readingOrder="2"/>
    </xf>
    <xf numFmtId="0" fontId="2" fillId="0" borderId="0" applyAlignment="1" pivotButton="0" quotePrefix="0" xfId="0">
      <alignment horizontal="right" vertical="top" wrapText="1" readingOrder="2"/>
    </xf>
  </cellXfs>
  <cellStyles count="1">
    <cellStyle name="Normal" xfId="0" builtinId="0" hidden="0"/>
  </cellStyles>
  <dxfs count="1">
    <dxf>
      <fill>
        <patternFill patternType="solid">
          <fgColor rgb="00FFFFFF"/>
          <bgColor rgb="00FFFFFF"/>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إثبات رأس المال عند تأسيس المنشأة</t>
        </is>
      </c>
      <c r="B1" s="2" t="n"/>
      <c r="C1" s="2" t="n"/>
      <c r="D1" s="2" t="n"/>
    </row>
    <row r="2">
      <c r="A2" s="3" t="inlineStr">
        <is>
          <t>أين أودع النقد: الحساب البنكي</t>
        </is>
      </c>
    </row>
    <row r="4">
      <c r="A4" s="3" t="inlineStr">
        <is>
          <t>اكتب في الخلايا الصفراء، ويُحسب القيد وحده.</t>
        </is>
      </c>
    </row>
    <row r="5" ht="20" customHeight="1">
      <c r="A5" s="4" t="inlineStr">
        <is>
          <t>الحصص النقدية</t>
        </is>
      </c>
      <c r="B5" s="5" t="n">
        <v>141000</v>
      </c>
      <c r="C5" s="6" t="inlineStr">
        <is>
          <t>ريال</t>
        </is>
      </c>
    </row>
    <row r="6" ht="20" customHeight="1">
      <c r="A6" s="4" t="inlineStr">
        <is>
          <t>الحصص العينية بالقيمة العادلة</t>
        </is>
      </c>
      <c r="B6" s="7" t="n">
        <v>95000</v>
      </c>
      <c r="C6" s="6" t="inlineStr"/>
    </row>
    <row r="7" ht="20" customHeight="1">
      <c r="A7" s="4" t="inlineStr">
        <is>
          <t>نقد لم يصل بعد</t>
        </is>
      </c>
      <c r="B7" s="7" t="n">
        <v>0</v>
      </c>
      <c r="C7" s="6" t="inlineStr"/>
    </row>
    <row r="9">
      <c r="A9" s="8" t="inlineStr">
        <is>
          <t>البيان</t>
        </is>
      </c>
      <c r="B9" s="9" t="inlineStr">
        <is>
          <t>مدين (ريال)</t>
        </is>
      </c>
      <c r="C9" s="9" t="inlineStr">
        <is>
          <t>دائن (ريال)</t>
        </is>
      </c>
      <c r="D9" s="8" t="inlineStr">
        <is>
          <t>ملاحظة</t>
        </is>
      </c>
    </row>
    <row r="10" ht="20" customHeight="1">
      <c r="A10" s="10">
        <f>IF(ROUND(B10,2)=0,"","من حـ/ البنك")</f>
        <v/>
      </c>
      <c r="B10" s="11">
        <f>ROUND($B$5-MIN($B$7,$B$5),2)</f>
        <v/>
      </c>
      <c r="C10" s="12" t="n"/>
      <c r="D10" s="13" t="n"/>
    </row>
    <row r="11" ht="20" customHeight="1">
      <c r="A11" s="10">
        <f>IF(ROUND(B11,2)=0,"","من حـ/ المعدات")</f>
        <v/>
      </c>
      <c r="B11" s="11">
        <f>ROUND($B$6,2)</f>
        <v/>
      </c>
      <c r="C11" s="12" t="n"/>
      <c r="D11" s="13">
        <f>IF(ROUND(B11,2)=0,"","أو فئة الأصل الذي قدمه الشريك")</f>
        <v/>
      </c>
    </row>
    <row r="12" ht="20" customHeight="1">
      <c r="A12" s="10">
        <f>IF(ROUND(B12,2)=0,"","من حـ/ حصص مستحقة على الشركاء")</f>
        <v/>
      </c>
      <c r="B12" s="11">
        <f>ROUND(MIN($B$7,$B$5),2)</f>
        <v/>
      </c>
      <c r="C12" s="12" t="n"/>
      <c r="D12" s="13" t="n"/>
    </row>
    <row r="13" ht="20" customHeight="1">
      <c r="A13" s="14">
        <f>IF(ROUND(C13,2)=0,"","إلى حـ/ رأس المال")</f>
        <v/>
      </c>
      <c r="B13" s="12" t="n"/>
      <c r="C13" s="15">
        <f>ROUND($B$5+$B$6,2)</f>
        <v/>
      </c>
      <c r="D13" s="13" t="n"/>
    </row>
    <row r="14">
      <c r="A14" s="16" t="inlineStr">
        <is>
          <t>الإجمالي</t>
        </is>
      </c>
      <c r="B14" s="17">
        <f>SUM(B10:B13)</f>
        <v/>
      </c>
      <c r="C14" s="17">
        <f>SUM(C10:C13)</f>
        <v/>
      </c>
    </row>
    <row r="15" ht="22" customHeight="1">
      <c r="A15" s="4" t="inlineStr">
        <is>
          <t>التحقق: المدين يساوي الدائن؟</t>
        </is>
      </c>
      <c r="B15" s="18">
        <f>IF(ROUND(B14-C14,2)=0,"متوازن","غير متوازن: الفرق "&amp;TEXT(ABS(B14-C14),"#,##0.00"))</f>
        <v/>
      </c>
      <c r="C15" s="19" t="n"/>
    </row>
  </sheetData>
  <mergeCells count="4">
    <mergeCell ref="A1:D1"/>
    <mergeCell ref="A4:D4"/>
    <mergeCell ref="A2:D2"/>
    <mergeCell ref="B15:C15"/>
  </mergeCells>
  <conditionalFormatting sqref="B10">
    <cfRule type="expression" priority="1" dxfId="0" stopIfTrue="1">
      <formula>ROUND(B10,2)=0</formula>
    </cfRule>
  </conditionalFormatting>
  <conditionalFormatting sqref="B11">
    <cfRule type="expression" priority="2" dxfId="0" stopIfTrue="1">
      <formula>ROUND(B11,2)=0</formula>
    </cfRule>
  </conditionalFormatting>
  <conditionalFormatting sqref="B12">
    <cfRule type="expression" priority="3" dxfId="0" stopIfTrue="1">
      <formula>ROUND(B12,2)=0</formula>
    </cfRule>
  </conditionalFormatting>
  <conditionalFormatting sqref="C13">
    <cfRule type="expression" priority="4" dxfId="0" stopIfTrue="1">
      <formula>ROUND(C13,2)=0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2.xml><?xml version="1.0" encoding="utf-8"?>
<worksheet xmlns="http://schemas.openxmlformats.org/spreadsheetml/2006/main">
  <sheetPr>
    <outlinePr summaryBelow="1" summaryRight="1"/>
    <pageSetUpPr fitToPage="1"/>
  </sheetPr>
  <dimension ref="A1:D15"/>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إثبات رأس المال عند تأسيس المنشأة</t>
        </is>
      </c>
      <c r="B1" s="2" t="n"/>
      <c r="C1" s="2" t="n"/>
      <c r="D1" s="2" t="n"/>
    </row>
    <row r="2">
      <c r="A2" s="3" t="inlineStr">
        <is>
          <t>أين أودع النقد: الصندوق</t>
        </is>
      </c>
    </row>
    <row r="4">
      <c r="A4" s="3" t="inlineStr">
        <is>
          <t>اكتب في الخلايا الصفراء، ويُحسب القيد وحده.</t>
        </is>
      </c>
    </row>
    <row r="5" ht="20" customHeight="1">
      <c r="A5" s="4" t="inlineStr">
        <is>
          <t>الحصص النقدية</t>
        </is>
      </c>
      <c r="B5" s="5" t="n">
        <v>141000</v>
      </c>
      <c r="C5" s="6" t="inlineStr">
        <is>
          <t>ريال</t>
        </is>
      </c>
    </row>
    <row r="6" ht="20" customHeight="1">
      <c r="A6" s="4" t="inlineStr">
        <is>
          <t>الحصص العينية بالقيمة العادلة</t>
        </is>
      </c>
      <c r="B6" s="7" t="n">
        <v>95000</v>
      </c>
      <c r="C6" s="6" t="inlineStr"/>
    </row>
    <row r="7" ht="20" customHeight="1">
      <c r="A7" s="4" t="inlineStr">
        <is>
          <t>نقد لم يصل بعد</t>
        </is>
      </c>
      <c r="B7" s="7" t="n">
        <v>0</v>
      </c>
      <c r="C7" s="6" t="inlineStr"/>
    </row>
    <row r="9">
      <c r="A9" s="8" t="inlineStr">
        <is>
          <t>البيان</t>
        </is>
      </c>
      <c r="B9" s="9" t="inlineStr">
        <is>
          <t>مدين (ريال)</t>
        </is>
      </c>
      <c r="C9" s="9" t="inlineStr">
        <is>
          <t>دائن (ريال)</t>
        </is>
      </c>
      <c r="D9" s="8" t="inlineStr">
        <is>
          <t>ملاحظة</t>
        </is>
      </c>
    </row>
    <row r="10" ht="20" customHeight="1">
      <c r="A10" s="10">
        <f>IF(ROUND(B10,2)=0,"","من حـ/ الصندوق")</f>
        <v/>
      </c>
      <c r="B10" s="11">
        <f>ROUND($B$5-MIN($B$7,$B$5),2)</f>
        <v/>
      </c>
      <c r="C10" s="12" t="n"/>
      <c r="D10" s="13" t="n"/>
    </row>
    <row r="11" ht="20" customHeight="1">
      <c r="A11" s="10">
        <f>IF(ROUND(B11,2)=0,"","من حـ/ المعدات")</f>
        <v/>
      </c>
      <c r="B11" s="11">
        <f>ROUND($B$6,2)</f>
        <v/>
      </c>
      <c r="C11" s="12" t="n"/>
      <c r="D11" s="13">
        <f>IF(ROUND(B11,2)=0,"","أو فئة الأصل الذي قدمه الشريك")</f>
        <v/>
      </c>
    </row>
    <row r="12" ht="20" customHeight="1">
      <c r="A12" s="10">
        <f>IF(ROUND(B12,2)=0,"","من حـ/ حصص مستحقة على الشركاء")</f>
        <v/>
      </c>
      <c r="B12" s="11">
        <f>ROUND(MIN($B$7,$B$5),2)</f>
        <v/>
      </c>
      <c r="C12" s="12" t="n"/>
      <c r="D12" s="13" t="n"/>
    </row>
    <row r="13" ht="20" customHeight="1">
      <c r="A13" s="14">
        <f>IF(ROUND(C13,2)=0,"","إلى حـ/ رأس المال")</f>
        <v/>
      </c>
      <c r="B13" s="12" t="n"/>
      <c r="C13" s="15">
        <f>ROUND($B$5+$B$6,2)</f>
        <v/>
      </c>
      <c r="D13" s="13" t="n"/>
    </row>
    <row r="14">
      <c r="A14" s="16" t="inlineStr">
        <is>
          <t>الإجمالي</t>
        </is>
      </c>
      <c r="B14" s="17">
        <f>SUM(B10:B13)</f>
        <v/>
      </c>
      <c r="C14" s="17">
        <f>SUM(C10:C13)</f>
        <v/>
      </c>
    </row>
    <row r="15" ht="22" customHeight="1">
      <c r="A15" s="4" t="inlineStr">
        <is>
          <t>التحقق: المدين يساوي الدائن؟</t>
        </is>
      </c>
      <c r="B15" s="18">
        <f>IF(ROUND(B14-C14,2)=0,"متوازن","غير متوازن: الفرق "&amp;TEXT(ABS(B14-C14),"#,##0.00"))</f>
        <v/>
      </c>
      <c r="C15" s="19" t="n"/>
    </row>
  </sheetData>
  <mergeCells count="4">
    <mergeCell ref="A1:D1"/>
    <mergeCell ref="A4:D4"/>
    <mergeCell ref="A2:D2"/>
    <mergeCell ref="B15:C15"/>
  </mergeCells>
  <conditionalFormatting sqref="B10">
    <cfRule type="expression" priority="1" dxfId="0" stopIfTrue="1">
      <formula>ROUND(B10,2)=0</formula>
    </cfRule>
  </conditionalFormatting>
  <conditionalFormatting sqref="B11">
    <cfRule type="expression" priority="2" dxfId="0" stopIfTrue="1">
      <formula>ROUND(B11,2)=0</formula>
    </cfRule>
  </conditionalFormatting>
  <conditionalFormatting sqref="B12">
    <cfRule type="expression" priority="3" dxfId="0" stopIfTrue="1">
      <formula>ROUND(B12,2)=0</formula>
    </cfRule>
  </conditionalFormatting>
  <conditionalFormatting sqref="C13">
    <cfRule type="expression" priority="4" dxfId="0" stopIfTrue="1">
      <formula>ROUND(C13,2)=0</formula>
    </cfRule>
  </conditionalFormatting>
  <dataValidations count="2">
    <dataValidation sqref="B6" showDropDown="0" showInputMessage="0" showErrorMessage="0" allowBlank="0" errorTitle="قيمة غير صالحة" error="اكتب رقم لا يقل عن 0" type="decimal" operator="greaterThanOrEqual">
      <formula1>0</formula1>
    </dataValidation>
    <dataValidation sqref="B7" showDropDown="0" showInputMessage="0" showErrorMessage="0" allowBlank="0" errorTitle="قيمة غير صالحة" error="اكتب رقم لا يقل عن 0" type="decimal" operator="greaterThanOrEqual">
      <formula1>0</formula1>
    </dataValidation>
  </dataValidations>
  <printOptions horizontalCentered="1"/>
  <pageMargins left="0.5" right="0.5" top="0.6" bottom="0.6" header="0.3" footer="0.3"/>
  <pageSetup orientation="portrait" paperSize="9" fitToHeight="0" fitToWidth="1"/>
</worksheet>
</file>

<file path=xl/worksheets/sheet3.xml><?xml version="1.0" encoding="utf-8"?>
<worksheet xmlns="http://schemas.openxmlformats.org/spreadsheetml/2006/main">
  <sheetPr>
    <outlinePr summaryBelow="1" summaryRight="1"/>
    <pageSetUpPr fitToPage="1"/>
  </sheetPr>
  <dimension ref="A1:D29"/>
  <sheetViews>
    <sheetView showGridLines="0" rightToLeft="1" zoomScale="110" workbookViewId="0">
      <selection activeCell="A1" sqref="A1"/>
    </sheetView>
  </sheetViews>
  <sheetFormatPr baseColWidth="8" defaultRowHeight="15"/>
  <cols>
    <col width="40" customWidth="1" min="1" max="1"/>
    <col width="17" customWidth="1" min="2" max="2"/>
    <col width="17" customWidth="1" min="3" max="3"/>
    <col width="34" customWidth="1" min="4" max="4"/>
  </cols>
  <sheetData>
    <row r="1" ht="30" customHeight="1">
      <c r="A1" s="1" t="inlineStr">
        <is>
          <t>قيد إثبات رأس المال عند تأسيس المنشأة: صيغ أخرى</t>
        </is>
      </c>
      <c r="B1" s="2" t="n"/>
      <c r="C1" s="2" t="n"/>
      <c r="D1" s="2" t="n"/>
    </row>
    <row r="2">
      <c r="A2" s="3" t="inlineStr">
        <is>
          <t>المبالغ كما في أمثلة الصفحة، ويمكن تعديلها في الخلايا الملونة.</t>
        </is>
      </c>
    </row>
    <row r="4" ht="22" customHeight="1">
      <c r="A4" s="20" t="inlineStr">
        <is>
          <t>1. مؤسسة فردية برأس مال نقدي</t>
        </is>
      </c>
    </row>
    <row r="5" ht="51" customHeight="1">
      <c r="A5" s="21" t="inlineStr">
        <is>
          <t>«مؤسسة المثال للعسل» مؤسسة فردية افتراضية يملكها شخص واحد، أودع في حسابها البنكي يوم الافتتاح 55,000 ريال، ووضع في الصندوق 6,800 ريال للفكة والمصروفات اليومية. ويُقيد المبلغ كله، 61,800 ريال، في حساب رأس مال واحد للمالك. وما يأخذه بعد ذلك لنفسه يُسجل في المسحوبات الشخصية، لا في رأس المال مباشرة.</t>
        </is>
      </c>
    </row>
    <row r="6">
      <c r="A6" s="8" t="inlineStr">
        <is>
          <t>البيان</t>
        </is>
      </c>
      <c r="B6" s="9" t="inlineStr">
        <is>
          <t>مدين (ريال)</t>
        </is>
      </c>
      <c r="C6" s="9" t="inlineStr">
        <is>
          <t>دائن (ريال)</t>
        </is>
      </c>
      <c r="D6" s="8" t="inlineStr">
        <is>
          <t>ملاحظة</t>
        </is>
      </c>
    </row>
    <row r="7" ht="20" customHeight="1">
      <c r="A7" s="10" t="inlineStr">
        <is>
          <t>من حـ/ البنك</t>
        </is>
      </c>
      <c r="B7" s="11" t="n">
        <v>55000</v>
      </c>
      <c r="C7" s="12" t="n"/>
      <c r="D7" s="13" t="n"/>
    </row>
    <row r="8" ht="20" customHeight="1">
      <c r="A8" s="10" t="inlineStr">
        <is>
          <t>من حـ/ الصندوق</t>
        </is>
      </c>
      <c r="B8" s="11" t="n">
        <v>6800</v>
      </c>
      <c r="C8" s="12" t="n"/>
      <c r="D8" s="13" t="n"/>
    </row>
    <row r="9" ht="20" customHeight="1">
      <c r="A9" s="14" t="inlineStr">
        <is>
          <t>إلى حـ/ رأس المال</t>
        </is>
      </c>
      <c r="B9" s="12" t="n"/>
      <c r="C9" s="15" t="n">
        <v>61800</v>
      </c>
      <c r="D9" s="13" t="n"/>
    </row>
    <row r="10">
      <c r="A10" s="16" t="inlineStr">
        <is>
          <t>الإجمالي</t>
        </is>
      </c>
      <c r="B10" s="17">
        <f>SUM(B7:B9)</f>
        <v/>
      </c>
      <c r="C10" s="17">
        <f>SUM(C7:C9)</f>
        <v/>
      </c>
    </row>
    <row r="11" ht="22" customHeight="1">
      <c r="A11" s="4" t="inlineStr">
        <is>
          <t>التحقق: المدين يساوي الدائن؟</t>
        </is>
      </c>
      <c r="B11" s="18">
        <f>IF(ROUND(B10-C10,2)=0,"متوازن","غير متوازن: الفرق "&amp;TEXT(ABS(B10-C10),"#,##0.00"))</f>
        <v/>
      </c>
      <c r="C11" s="19" t="n"/>
    </row>
    <row r="13" ht="22" customHeight="1">
      <c r="A13" s="20" t="inlineStr">
        <is>
          <t>2. حصة نقدية وصل جزء منها</t>
        </is>
      </c>
    </row>
    <row r="14" ht="66" customHeight="1">
      <c r="A14" s="21" t="inlineStr">
        <is>
          <t>لو حوّل الشريك الأول 100,000 ريال يوم 4 فبراير وأجّل الباقي، 41,000 ريال، بحسب ما اتفق عليه الشركاء، فالمعالجة الشائعة أن يُثبت رأس المال كاملاً ويُسجل الباقي في حساب حصص مستحقة على الشركاء. وعند وصول المبلغ يوم 15 مارس يُقيد: من حـ/ البنك 41,000 ريال إلى حـ/ حصص مستحقة على الشركاء 41,000 ريال. هذه معالجة محاسبية، أما شروط سداد الحصص فيُرجع فيها إلى عقد التأسيس ونظام الشركات.</t>
        </is>
      </c>
    </row>
    <row r="15">
      <c r="A15" s="8" t="inlineStr">
        <is>
          <t>البيان</t>
        </is>
      </c>
      <c r="B15" s="9" t="inlineStr">
        <is>
          <t>مدين (ريال)</t>
        </is>
      </c>
      <c r="C15" s="9" t="inlineStr">
        <is>
          <t>دائن (ريال)</t>
        </is>
      </c>
      <c r="D15" s="8" t="inlineStr">
        <is>
          <t>ملاحظة</t>
        </is>
      </c>
    </row>
    <row r="16" ht="20" customHeight="1">
      <c r="A16" s="10" t="inlineStr">
        <is>
          <t>من حـ/ البنك</t>
        </is>
      </c>
      <c r="B16" s="11" t="n">
        <v>100000</v>
      </c>
      <c r="C16" s="12" t="n"/>
      <c r="D16" s="13" t="n"/>
    </row>
    <row r="17" ht="20" customHeight="1">
      <c r="A17" s="10" t="inlineStr">
        <is>
          <t>من حـ/ المعدات</t>
        </is>
      </c>
      <c r="B17" s="11" t="n">
        <v>95000</v>
      </c>
      <c r="C17" s="12" t="n"/>
      <c r="D17" s="13" t="n"/>
    </row>
    <row r="18" ht="20" customHeight="1">
      <c r="A18" s="10" t="inlineStr">
        <is>
          <t>من حـ/ حصص مستحقة على الشركاء</t>
        </is>
      </c>
      <c r="B18" s="11" t="n">
        <v>41000</v>
      </c>
      <c r="C18" s="12" t="n"/>
      <c r="D18" s="13" t="n"/>
    </row>
    <row r="19" ht="20" customHeight="1">
      <c r="A19" s="14" t="inlineStr">
        <is>
          <t>إلى حـ/ رأس المال</t>
        </is>
      </c>
      <c r="B19" s="12" t="n"/>
      <c r="C19" s="15" t="n">
        <v>236000</v>
      </c>
      <c r="D19" s="13" t="n"/>
    </row>
    <row r="20">
      <c r="A20" s="16" t="inlineStr">
        <is>
          <t>الإجمالي</t>
        </is>
      </c>
      <c r="B20" s="17">
        <f>SUM(B16:B19)</f>
        <v/>
      </c>
      <c r="C20" s="17">
        <f>SUM(C16:C19)</f>
        <v/>
      </c>
    </row>
    <row r="21" ht="22" customHeight="1">
      <c r="A21" s="4" t="inlineStr">
        <is>
          <t>التحقق: المدين يساوي الدائن؟</t>
        </is>
      </c>
      <c r="B21" s="18">
        <f>IF(ROUND(B20-C20,2)=0,"متوازن","غير متوازن: الفرق "&amp;TEXT(ABS(B20-C20),"#,##0.00"))</f>
        <v/>
      </c>
      <c r="C21" s="19" t="n"/>
    </row>
    <row r="23" ht="22" customHeight="1">
      <c r="A23" s="20" t="inlineStr">
        <is>
          <t>3. مصروفات تأسيس دفعها شريك من ماله</t>
        </is>
      </c>
    </row>
    <row r="24" ht="36" customHeight="1">
      <c r="A24" s="21" t="inlineStr">
        <is>
          <t>قبل فتح الحساب البنكي دفع الشريك الأول من ماله الخاص 2,875 ريالاً مصروفات تأسيس. هذا المبلغ ليس جزءاً من حصته في رأس المال، بل دين له على الشركة يُسجل في حسابه الجاري، وتسدده له الشركة لاحقاً أو يُسوّى معه.</t>
        </is>
      </c>
    </row>
    <row r="25">
      <c r="A25" s="8" t="inlineStr">
        <is>
          <t>البيان</t>
        </is>
      </c>
      <c r="B25" s="9" t="inlineStr">
        <is>
          <t>مدين (ريال)</t>
        </is>
      </c>
      <c r="C25" s="9" t="inlineStr">
        <is>
          <t>دائن (ريال)</t>
        </is>
      </c>
      <c r="D25" s="8" t="inlineStr">
        <is>
          <t>ملاحظة</t>
        </is>
      </c>
    </row>
    <row r="26" ht="20" customHeight="1">
      <c r="A26" s="10" t="inlineStr">
        <is>
          <t>من حـ/ مصروفات التأسيس</t>
        </is>
      </c>
      <c r="B26" s="11" t="n">
        <v>2875</v>
      </c>
      <c r="C26" s="12" t="n"/>
      <c r="D26" s="13" t="n"/>
    </row>
    <row r="27" ht="20" customHeight="1">
      <c r="A27" s="14" t="inlineStr">
        <is>
          <t>إلى حـ/ جاري الشريك الأول</t>
        </is>
      </c>
      <c r="B27" s="12" t="n"/>
      <c r="C27" s="15" t="n">
        <v>2875</v>
      </c>
      <c r="D27" s="13" t="n"/>
    </row>
    <row r="28">
      <c r="A28" s="16" t="inlineStr">
        <is>
          <t>الإجمالي</t>
        </is>
      </c>
      <c r="B28" s="17">
        <f>SUM(B26:B27)</f>
        <v/>
      </c>
      <c r="C28" s="17">
        <f>SUM(C26:C27)</f>
        <v/>
      </c>
    </row>
    <row r="29" ht="22" customHeight="1">
      <c r="A29" s="4" t="inlineStr">
        <is>
          <t>التحقق: المدين يساوي الدائن؟</t>
        </is>
      </c>
      <c r="B29" s="18">
        <f>IF(ROUND(B28-C28,2)=0,"متوازن","غير متوازن: الفرق "&amp;TEXT(ABS(B28-C28),"#,##0.00"))</f>
        <v/>
      </c>
      <c r="C29" s="19" t="n"/>
    </row>
  </sheetData>
  <mergeCells count="11">
    <mergeCell ref="A1:D1"/>
    <mergeCell ref="A5:D5"/>
    <mergeCell ref="B21:C21"/>
    <mergeCell ref="A23:D23"/>
    <mergeCell ref="B29:C29"/>
    <mergeCell ref="B11:C11"/>
    <mergeCell ref="A4:D4"/>
    <mergeCell ref="A24:D24"/>
    <mergeCell ref="A2:D2"/>
    <mergeCell ref="A13:D13"/>
    <mergeCell ref="A14:D14"/>
  </mergeCells>
  <printOptions horizontalCentered="1"/>
  <pageMargins left="0.5" right="0.5" top="0.6" bottom="0.6" header="0.3" footer="0.3"/>
  <pageSetup orientation="portrait"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قيود دوت كوم</dc:creator>
  <dc:title xmlns:dc="http://purl.org/dc/elements/1.1/">قيد إثبات رأس المال عند تأسيس المنشأة</dc:title>
  <dcterms:created xmlns:dcterms="http://purl.org/dc/terms/" xmlns:xsi="http://www.w3.org/2001/XMLSchema-instance" xsi:type="dcterms:W3CDTF">2026-10-06T00:00:00Z</dcterms:created>
  <dcterms:modified xmlns:dcterms="http://purl.org/dc/terms/" xmlns:xsi="http://www.w3.org/2001/XMLSchema-instance" xsi:type="dcterms:W3CDTF">2026-10-06T00:00:00Z</dcterms:modified>
  <cp:lastModifiedBy>قيود دوت كوم</cp:lastModifiedBy>
</cp:coreProperties>
</file>