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فاتورة مورد مسجلة" sheetId="1" state="visible" r:id="rId1"/>
    <sheet xmlns:r="http://schemas.openxmlformats.org/officeDocument/2006/relationships" name="مصروف يدفع فوراً" sheetId="2" state="visible" r:id="rId2"/>
    <sheet xmlns:r="http://schemas.openxmlformats.org/officeDocument/2006/relationships" name="مصروف لا تخصم ضريبته" sheetId="3" state="visible" r:id="rId3"/>
    <sheet xmlns:r="http://schemas.openxmlformats.org/officeDocument/2006/relationships" name="صيغ أخرى" sheetId="4" state="visible" r:id="rId4"/>
  </sheets>
  <definedNames>
    <definedName name="_xlnm.Print_Area" localSheetId="0">'فاتورة مورد مسجلة'!$A$1:$D$11</definedName>
    <definedName name="_xlnm.Print_Area" localSheetId="1">'مصروف يدفع فوراً'!$A$1:$D$15</definedName>
    <definedName name="_xlnm.Print_Area" localSheetId="2">'مصروف لا تخصم ضريبته'!$A$1:$D$15</definedName>
    <definedName name="_xlnm.Print_Area" localSheetId="3">'صيغ أخرى'!$A$1:$D$27</definedName>
  </definedNames>
  <calcPr calcId="124519" fullCalcOnLoad="1"/>
</workbook>
</file>

<file path=xl/styles.xml><?xml version="1.0" encoding="utf-8"?>
<styleSheet xmlns="http://schemas.openxmlformats.org/spreadsheetml/2006/main">
  <numFmts count="1">
    <numFmt numFmtId="164" formatCode="#,##0.00;-#,##0.00;&quot;&quot;"/>
  </numFmts>
  <fonts count="7">
    <font>
      <name val="Calibri"/>
      <family val="2"/>
      <color theme="1"/>
      <sz val="11"/>
      <scheme val="minor"/>
    </font>
    <font>
      <name val="Arial"/>
      <b val="1"/>
      <sz val="14"/>
    </font>
    <font>
      <name val="Arial"/>
      <color rgb="00575757"/>
      <sz val="10"/>
    </font>
    <font>
      <name val="Arial"/>
      <b val="1"/>
      <sz val="11"/>
    </font>
    <font>
      <name val="Arial"/>
      <sz val="11"/>
    </font>
    <font>
      <name val="Arial"/>
      <color rgb="00575757"/>
      <sz val="9"/>
    </font>
    <font>
      <name val="Arial"/>
      <b val="1"/>
      <sz val="12"/>
    </font>
  </fonts>
  <fills count="6">
    <fill>
      <patternFill/>
    </fill>
    <fill>
      <patternFill patternType="gray125"/>
    </fill>
    <fill>
      <patternFill patternType="solid">
        <fgColor rgb="00E6FF2E"/>
      </patternFill>
    </fill>
    <fill>
      <patternFill patternType="solid">
        <fgColor rgb="007EF2C2"/>
      </patternFill>
    </fill>
    <fill>
      <patternFill patternType="solid">
        <fgColor rgb="00C7B3FF"/>
      </patternFill>
    </fill>
    <fill>
      <patternFill patternType="solid">
        <fgColor rgb="00EFEFE8"/>
      </patternFill>
    </fill>
  </fills>
  <borders count="9">
    <border>
      <left/>
      <right/>
      <top/>
      <bottom/>
      <diagonal/>
    </border>
    <border>
      <bottom style="medium">
        <color rgb="00000000"/>
      </bottom>
    </border>
    <border>
      <left style="medium">
        <color rgb="00000000"/>
      </left>
      <right style="medium">
        <color rgb="00000000"/>
      </right>
      <top style="medium">
        <color rgb="00000000"/>
      </top>
      <bottom style="medium">
        <color rgb="00000000"/>
      </bottom>
    </border>
    <border>
      <top style="medium">
        <color rgb="00000000"/>
      </top>
      <bottom style="medium">
        <color rgb="00000000"/>
      </bottom>
    </border>
    <border>
      <bottom style="thin">
        <color rgb="00000000"/>
      </bottom>
    </border>
    <border>
      <top style="medium">
        <color rgb="00000000"/>
      </top>
      <bottom style="double">
        <color rgb="00000000"/>
      </bottom>
    </border>
    <border>
      <left/>
      <right/>
      <top style="medium">
        <color rgb="00000000"/>
      </top>
      <bottom/>
      <diagonal/>
    </border>
    <border>
      <left/>
      <right style="medium">
        <color rgb="00000000"/>
      </right>
      <top style="medium">
        <color rgb="00000000"/>
      </top>
      <bottom/>
      <diagonal/>
    </border>
    <border>
      <left/>
      <right style="medium">
        <color rgb="00000000"/>
      </right>
      <top style="medium">
        <color rgb="00000000"/>
      </top>
      <bottom style="medium">
        <color rgb="00000000"/>
      </bottom>
      <diagonal/>
    </border>
  </borders>
  <cellStyleXfs count="1">
    <xf numFmtId="0" fontId="0" fillId="0" borderId="0"/>
  </cellStyleXfs>
  <cellXfs count="24">
    <xf numFmtId="0" fontId="0" fillId="0" borderId="0" pivotButton="0" quotePrefix="0" xfId="0"/>
    <xf numFmtId="0" fontId="1" fillId="0" borderId="1" applyAlignment="1" pivotButton="0" quotePrefix="0" xfId="0">
      <alignment horizontal="right" vertical="center" wrapText="1" readingOrder="2"/>
    </xf>
    <xf numFmtId="0" fontId="0" fillId="0" borderId="1" pivotButton="0" quotePrefix="0" xfId="0"/>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4" fontId="3" fillId="2" borderId="2" applyAlignment="1" pivotButton="0" quotePrefix="0" xfId="0">
      <alignment horizontal="left" vertical="center" indent="1" readingOrder="1"/>
    </xf>
    <xf numFmtId="0" fontId="2" fillId="0" borderId="0" applyAlignment="1" pivotButton="0" quotePrefix="0" xfId="0">
      <alignment horizontal="right" vertical="center" indent="1" readingOrder="2"/>
    </xf>
    <xf numFmtId="0" fontId="3" fillId="0" borderId="3" applyAlignment="1" pivotButton="0" quotePrefix="0" xfId="0">
      <alignment horizontal="right" vertical="center" wrapText="1" readingOrder="2"/>
    </xf>
    <xf numFmtId="0" fontId="3" fillId="0" borderId="3" applyAlignment="1" pivotButton="0" quotePrefix="0" xfId="0">
      <alignment horizontal="center" vertical="center" wrapText="1"/>
    </xf>
    <xf numFmtId="0" fontId="4" fillId="0" borderId="4" applyAlignment="1" pivotButton="0" quotePrefix="0" xfId="0">
      <alignment horizontal="right" vertical="center" wrapText="1" readingOrder="2"/>
    </xf>
    <xf numFmtId="164" fontId="3" fillId="3" borderId="4" applyAlignment="1" pivotButton="0" quotePrefix="0" xfId="0">
      <alignment horizontal="left" vertical="center" indent="1" readingOrder="1"/>
    </xf>
    <xf numFmtId="0" fontId="0" fillId="0" borderId="4" pivotButton="0" quotePrefix="0" xfId="0"/>
    <xf numFmtId="0" fontId="5" fillId="0" borderId="4" applyAlignment="1" pivotButton="0" quotePrefix="0" xfId="0">
      <alignment horizontal="right" vertical="center" wrapText="1" readingOrder="2"/>
    </xf>
    <xf numFmtId="0" fontId="4" fillId="0" borderId="4" applyAlignment="1" pivotButton="0" quotePrefix="0" xfId="0">
      <alignment horizontal="right" vertical="center" wrapText="1" indent="2" readingOrder="2"/>
    </xf>
    <xf numFmtId="164" fontId="3" fillId="4" borderId="4" applyAlignment="1" pivotButton="0" quotePrefix="0" xfId="0">
      <alignment horizontal="left" vertical="center" indent="1" readingOrder="1"/>
    </xf>
    <xf numFmtId="0" fontId="3" fillId="2" borderId="5" applyAlignment="1" pivotButton="0" quotePrefix="0" xfId="0">
      <alignment horizontal="right" vertical="center" wrapText="1" readingOrder="2"/>
    </xf>
    <xf numFmtId="4" fontId="3" fillId="2" borderId="5" applyAlignment="1" pivotButton="0" quotePrefix="0" xfId="0">
      <alignment horizontal="left" vertical="center" indent="1" readingOrder="1"/>
    </xf>
    <xf numFmtId="0" fontId="3" fillId="0" borderId="2" applyAlignment="1" pivotButton="0" quotePrefix="0" xfId="0">
      <alignment horizontal="center" vertical="center" wrapText="1"/>
    </xf>
    <xf numFmtId="0" fontId="0" fillId="0" borderId="8" pivotButton="0" quotePrefix="0" xfId="0"/>
    <xf numFmtId="9" fontId="3" fillId="2" borderId="2" applyAlignment="1" pivotButton="0" quotePrefix="0" xfId="0">
      <alignment horizontal="left" vertical="center" indent="1" readingOrder="1"/>
    </xf>
    <xf numFmtId="0" fontId="4" fillId="0" borderId="0" applyAlignment="1" pivotButton="0" quotePrefix="0" xfId="0">
      <alignment horizontal="right" vertical="center" wrapText="1" readingOrder="2"/>
    </xf>
    <xf numFmtId="4" fontId="4" fillId="5" borderId="4" applyAlignment="1" pivotButton="0" quotePrefix="0" xfId="0">
      <alignment horizontal="left" vertical="center" indent="1" readingOrder="1"/>
    </xf>
    <xf numFmtId="0" fontId="6" fillId="0" borderId="0" applyAlignment="1" pivotButton="0" quotePrefix="0" xfId="0">
      <alignment horizontal="right" vertical="center" wrapText="1" readingOrder="2"/>
    </xf>
    <xf numFmtId="0" fontId="2" fillId="0" borderId="0" applyAlignment="1" pivotButton="0" quotePrefix="0" xfId="0">
      <alignment horizontal="right" vertical="top" wrapText="1" readingOrder="2"/>
    </xf>
  </cellXfs>
  <cellStyles count="1">
    <cellStyle name="Normal" xfId="0" builtinId="0" hidden="0"/>
  </cellStyles>
  <dxfs count="1">
    <dxf>
      <fill>
        <patternFill patternType="solid">
          <fgColor rgb="00FFFFFF"/>
          <bgColor rgb="00FFFF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11"/>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سند الصرف للموردين والمصروفات</t>
        </is>
      </c>
      <c r="B1" s="2" t="n"/>
      <c r="C1" s="2" t="n"/>
      <c r="D1" s="2" t="n"/>
    </row>
    <row r="2">
      <c r="A2" s="3" t="inlineStr">
        <is>
          <t>ما الذي يسدده السند؟ فاتورة مورد مسجلة</t>
        </is>
      </c>
    </row>
    <row r="4">
      <c r="A4" s="3" t="inlineStr">
        <is>
          <t>اكتب في الخلايا الصفراء، ويُحسب القيد وحده.</t>
        </is>
      </c>
    </row>
    <row r="5" ht="35" customHeight="1">
      <c r="A5" s="4" t="inlineStr">
        <is>
          <t>المبلغ قبل الضريبة (في سداد المورد: المبلغ المدفوع كاملاً)</t>
        </is>
      </c>
      <c r="B5" s="5" t="n">
        <v>24840</v>
      </c>
      <c r="C5" s="6" t="inlineStr">
        <is>
          <t>ريال</t>
        </is>
      </c>
    </row>
    <row r="7">
      <c r="A7" s="7" t="inlineStr">
        <is>
          <t>البيان</t>
        </is>
      </c>
      <c r="B7" s="8" t="inlineStr">
        <is>
          <t>مدين (ريال)</t>
        </is>
      </c>
      <c r="C7" s="8" t="inlineStr">
        <is>
          <t>دائن (ريال)</t>
        </is>
      </c>
      <c r="D7" s="7" t="inlineStr">
        <is>
          <t>ملاحظة</t>
        </is>
      </c>
    </row>
    <row r="8" ht="20" customHeight="1">
      <c r="A8" s="9">
        <f>IF(ROUND(B8,2)=0,"","من حـ/ الموردين")</f>
        <v/>
      </c>
      <c r="B8" s="10">
        <f>ROUND($B$5,2)</f>
        <v/>
      </c>
      <c r="C8" s="11" t="n"/>
      <c r="D8" s="12" t="n"/>
    </row>
    <row r="9" ht="20" customHeight="1">
      <c r="A9" s="13">
        <f>IF(ROUND(C9,2)=0,"","إلى حـ/ البنك")</f>
        <v/>
      </c>
      <c r="B9" s="11" t="n"/>
      <c r="C9" s="14">
        <f>ROUND($B$5,2)</f>
        <v/>
      </c>
      <c r="D9" s="12">
        <f>IF(ROUND(C9,2)=0,"","أو الصندوق إذا كان الصرف نقداً")</f>
        <v/>
      </c>
    </row>
    <row r="10">
      <c r="A10" s="15" t="inlineStr">
        <is>
          <t>الإجمالي</t>
        </is>
      </c>
      <c r="B10" s="16">
        <f>SUM(B8:B9)</f>
        <v/>
      </c>
      <c r="C10" s="16">
        <f>SUM(C8:C9)</f>
        <v/>
      </c>
    </row>
    <row r="11" ht="22" customHeight="1">
      <c r="A11" s="4" t="inlineStr">
        <is>
          <t>التحقق: المدين يساوي الدائن؟</t>
        </is>
      </c>
      <c r="B11" s="17">
        <f>IF(ROUND(B10-C10,2)=0,"متوازن","غير متوازن: الفرق "&amp;TEXT(ABS(B10-C10),"#,##0.00"))</f>
        <v/>
      </c>
      <c r="C11" s="18" t="n"/>
    </row>
  </sheetData>
  <mergeCells count="4">
    <mergeCell ref="B11:C11"/>
    <mergeCell ref="A1:D1"/>
    <mergeCell ref="A4:D4"/>
    <mergeCell ref="A2:D2"/>
  </mergeCells>
  <conditionalFormatting sqref="B8">
    <cfRule type="expression" priority="1" dxfId="0" stopIfTrue="1">
      <formula>ROUND(B8,2)=0</formula>
    </cfRule>
  </conditionalFormatting>
  <conditionalFormatting sqref="C9">
    <cfRule type="expression" priority="2" dxfId="0" stopIfTrue="1">
      <formula>ROUND(C9,2)=0</formula>
    </cfRule>
  </conditionalFormatting>
  <printOptions horizontalCentered="1"/>
  <pageMargins left="0.5" right="0.5" top="0.6" bottom="0.6" header="0.3" footer="0.3"/>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D15"/>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سند الصرف للموردين والمصروفات</t>
        </is>
      </c>
      <c r="B1" s="2" t="n"/>
      <c r="C1" s="2" t="n"/>
      <c r="D1" s="2" t="n"/>
    </row>
    <row r="2">
      <c r="A2" s="3" t="inlineStr">
        <is>
          <t>ما الذي يسدده السند؟ مصروف يدفع فوراً</t>
        </is>
      </c>
    </row>
    <row r="4">
      <c r="A4" s="3" t="inlineStr">
        <is>
          <t>اكتب في الخلايا الصفراء، ويُحسب القيد وحده.</t>
        </is>
      </c>
    </row>
    <row r="5" ht="35" customHeight="1">
      <c r="A5" s="4" t="inlineStr">
        <is>
          <t>المبلغ قبل الضريبة (في سداد المورد: المبلغ المدفوع كاملاً)</t>
        </is>
      </c>
      <c r="B5" s="5" t="n">
        <v>23500</v>
      </c>
      <c r="C5" s="6" t="inlineStr">
        <is>
          <t>ريال</t>
        </is>
      </c>
    </row>
    <row r="6" ht="20" customHeight="1">
      <c r="A6" s="4" t="inlineStr">
        <is>
          <t>نسبة ضريبة القيمة المضافة</t>
        </is>
      </c>
      <c r="B6" s="19" t="n">
        <v>0.15</v>
      </c>
      <c r="C6" s="6" t="inlineStr">
        <is>
          <t>15% أو 0%</t>
        </is>
      </c>
    </row>
    <row r="7">
      <c r="A7" s="20" t="inlineStr">
        <is>
          <t>مبلغ الضريبة</t>
        </is>
      </c>
      <c r="B7" s="21">
        <f>ROUND($B$5*$B$6,2)</f>
        <v/>
      </c>
      <c r="C7" s="6" t="inlineStr">
        <is>
          <t>ريال</t>
        </is>
      </c>
    </row>
    <row r="8">
      <c r="A8" s="20" t="inlineStr">
        <is>
          <t>الإجمالي شامل الضريبة</t>
        </is>
      </c>
      <c r="B8" s="21">
        <f>$B$5+$B$7</f>
        <v/>
      </c>
      <c r="C8" s="6" t="inlineStr">
        <is>
          <t>ريال</t>
        </is>
      </c>
    </row>
    <row r="10">
      <c r="A10" s="7" t="inlineStr">
        <is>
          <t>البيان</t>
        </is>
      </c>
      <c r="B10" s="8" t="inlineStr">
        <is>
          <t>مدين (ريال)</t>
        </is>
      </c>
      <c r="C10" s="8" t="inlineStr">
        <is>
          <t>دائن (ريال)</t>
        </is>
      </c>
      <c r="D10" s="7" t="inlineStr">
        <is>
          <t>ملاحظة</t>
        </is>
      </c>
    </row>
    <row r="11" ht="20" customHeight="1">
      <c r="A11" s="9">
        <f>IF(ROUND(B11,2)=0,"","من حـ/ المصروف")</f>
        <v/>
      </c>
      <c r="B11" s="10">
        <f>ROUND($B$5,2)</f>
        <v/>
      </c>
      <c r="C11" s="11" t="n"/>
      <c r="D11" s="12" t="n"/>
    </row>
    <row r="12" ht="20" customHeight="1">
      <c r="A12" s="9">
        <f>IF(ROUND(B12,2)=0,"","من حـ/ ضريبة المدخلات")</f>
        <v/>
      </c>
      <c r="B12" s="10">
        <f>IF($B$6&gt;0,ROUND($B$7,2),0)</f>
        <v/>
      </c>
      <c r="C12" s="11" t="n"/>
      <c r="D12" s="12" t="n"/>
    </row>
    <row r="13" ht="20" customHeight="1">
      <c r="A13" s="13">
        <f>IF(ROUND(C13,2)=0,"","إلى حـ/ البنك")</f>
        <v/>
      </c>
      <c r="B13" s="11" t="n"/>
      <c r="C13" s="14">
        <f>ROUND($B$8,2)</f>
        <v/>
      </c>
      <c r="D13" s="12" t="n"/>
    </row>
    <row r="14">
      <c r="A14" s="15" t="inlineStr">
        <is>
          <t>الإجمالي</t>
        </is>
      </c>
      <c r="B14" s="16">
        <f>SUM(B11:B13)</f>
        <v/>
      </c>
      <c r="C14" s="16">
        <f>SUM(C11:C13)</f>
        <v/>
      </c>
    </row>
    <row r="15" ht="22" customHeight="1">
      <c r="A15" s="4" t="inlineStr">
        <is>
          <t>التحقق: المدين يساوي الدائن؟</t>
        </is>
      </c>
      <c r="B15" s="17">
        <f>IF(ROUND(B14-C14,2)=0,"متوازن","غير متوازن: الفرق "&amp;TEXT(ABS(B14-C14),"#,##0.00"))</f>
        <v/>
      </c>
      <c r="C15" s="18" t="n"/>
    </row>
  </sheetData>
  <mergeCells count="4">
    <mergeCell ref="A1:D1"/>
    <mergeCell ref="A4:D4"/>
    <mergeCell ref="A2:D2"/>
    <mergeCell ref="B15:C15"/>
  </mergeCells>
  <conditionalFormatting sqref="B11">
    <cfRule type="expression" priority="1" dxfId="0" stopIfTrue="1">
      <formula>ROUND(B11,2)=0</formula>
    </cfRule>
  </conditionalFormatting>
  <conditionalFormatting sqref="B12">
    <cfRule type="expression" priority="2" dxfId="0" stopIfTrue="1">
      <formula>ROUND(B12,2)=0</formula>
    </cfRule>
  </conditionalFormatting>
  <conditionalFormatting sqref="C13">
    <cfRule type="expression" priority="3" dxfId="0" stopIfTrue="1">
      <formula>ROUND(C13,2)=0</formula>
    </cfRule>
  </conditionalFormatting>
  <dataValidations count="1">
    <dataValidation sqref="B6" showDropDown="0" showInputMessage="0" showErrorMessage="0" allowBlank="0" errorTitle="نسبة غير صالحة" error="اكتب 15% أو 0%" type="decimal" operator="between">
      <formula1>0</formula1>
      <formula2>1</formula2>
    </dataValidation>
  </dataValidations>
  <printOptions horizontalCentered="1"/>
  <pageMargins left="0.5" right="0.5" top="0.6" bottom="0.6" header="0.3" footer="0.3"/>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D15"/>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سند الصرف للموردين والمصروفات</t>
        </is>
      </c>
      <c r="B1" s="2" t="n"/>
      <c r="C1" s="2" t="n"/>
      <c r="D1" s="2" t="n"/>
    </row>
    <row r="2">
      <c r="A2" s="3" t="inlineStr">
        <is>
          <t>ما الذي يسدده السند؟ مصروف لا تخصم ضريبته</t>
        </is>
      </c>
    </row>
    <row r="4">
      <c r="A4" s="3" t="inlineStr">
        <is>
          <t>اكتب في الخلايا الصفراء، ويُحسب القيد وحده.</t>
        </is>
      </c>
    </row>
    <row r="5" ht="35" customHeight="1">
      <c r="A5" s="4" t="inlineStr">
        <is>
          <t>المبلغ قبل الضريبة (في سداد المورد: المبلغ المدفوع كاملاً)</t>
        </is>
      </c>
      <c r="B5" s="5" t="n">
        <v>21200</v>
      </c>
      <c r="C5" s="6" t="inlineStr">
        <is>
          <t>ريال</t>
        </is>
      </c>
    </row>
    <row r="6" ht="20" customHeight="1">
      <c r="A6" s="4" t="inlineStr">
        <is>
          <t>نسبة ضريبة القيمة المضافة</t>
        </is>
      </c>
      <c r="B6" s="19" t="n">
        <v>0.15</v>
      </c>
      <c r="C6" s="6" t="inlineStr">
        <is>
          <t>15% أو 0%</t>
        </is>
      </c>
    </row>
    <row r="7">
      <c r="A7" s="20" t="inlineStr">
        <is>
          <t>مبلغ الضريبة</t>
        </is>
      </c>
      <c r="B7" s="21">
        <f>ROUND($B$5*$B$6,2)</f>
        <v/>
      </c>
      <c r="C7" s="6" t="inlineStr">
        <is>
          <t>ريال</t>
        </is>
      </c>
    </row>
    <row r="8">
      <c r="A8" s="20" t="inlineStr">
        <is>
          <t>الإجمالي شامل الضريبة</t>
        </is>
      </c>
      <c r="B8" s="21">
        <f>$B$5+$B$7</f>
        <v/>
      </c>
      <c r="C8" s="6" t="inlineStr">
        <is>
          <t>ريال</t>
        </is>
      </c>
    </row>
    <row r="10">
      <c r="A10" s="7" t="inlineStr">
        <is>
          <t>البيان</t>
        </is>
      </c>
      <c r="B10" s="8" t="inlineStr">
        <is>
          <t>مدين (ريال)</t>
        </is>
      </c>
      <c r="C10" s="8" t="inlineStr">
        <is>
          <t>دائن (ريال)</t>
        </is>
      </c>
      <c r="D10" s="7" t="inlineStr">
        <is>
          <t>ملاحظة</t>
        </is>
      </c>
    </row>
    <row r="11" ht="20" customHeight="1">
      <c r="A11" s="9">
        <f>IF(ROUND(B11,2)=0,"","من حـ/ المصروف")</f>
        <v/>
      </c>
      <c r="B11" s="10">
        <f>IF($B$6&gt;0,ROUND($B$8,2),0)</f>
        <v/>
      </c>
      <c r="C11" s="11" t="n"/>
      <c r="D11" s="12">
        <f>IF(ROUND(B11,2)=0,"","تضاف إليه الضريبة لأنها لا تخصم")</f>
        <v/>
      </c>
    </row>
    <row r="12" ht="20" customHeight="1">
      <c r="A12" s="9">
        <f>IF(ROUND(B12,2)=0,"","من حـ/ المصروف")</f>
        <v/>
      </c>
      <c r="B12" s="10">
        <f>IF($B$6=0,ROUND($B$5,2),0)</f>
        <v/>
      </c>
      <c r="C12" s="11" t="n"/>
      <c r="D12" s="12" t="n"/>
    </row>
    <row r="13" ht="20" customHeight="1">
      <c r="A13" s="13">
        <f>IF(ROUND(C13,2)=0,"","إلى حـ/ البنك")</f>
        <v/>
      </c>
      <c r="B13" s="11" t="n"/>
      <c r="C13" s="14">
        <f>ROUND($B$8,2)</f>
        <v/>
      </c>
      <c r="D13" s="12" t="n"/>
    </row>
    <row r="14">
      <c r="A14" s="15" t="inlineStr">
        <is>
          <t>الإجمالي</t>
        </is>
      </c>
      <c r="B14" s="16">
        <f>SUM(B11:B13)</f>
        <v/>
      </c>
      <c r="C14" s="16">
        <f>SUM(C11:C13)</f>
        <v/>
      </c>
    </row>
    <row r="15" ht="22" customHeight="1">
      <c r="A15" s="4" t="inlineStr">
        <is>
          <t>التحقق: المدين يساوي الدائن؟</t>
        </is>
      </c>
      <c r="B15" s="17">
        <f>IF(ROUND(B14-C14,2)=0,"متوازن","غير متوازن: الفرق "&amp;TEXT(ABS(B14-C14),"#,##0.00"))</f>
        <v/>
      </c>
      <c r="C15" s="18" t="n"/>
    </row>
  </sheetData>
  <mergeCells count="4">
    <mergeCell ref="A1:D1"/>
    <mergeCell ref="A4:D4"/>
    <mergeCell ref="A2:D2"/>
    <mergeCell ref="B15:C15"/>
  </mergeCells>
  <conditionalFormatting sqref="B11">
    <cfRule type="expression" priority="1" dxfId="0" stopIfTrue="1">
      <formula>ROUND(B11,2)=0</formula>
    </cfRule>
  </conditionalFormatting>
  <conditionalFormatting sqref="B12">
    <cfRule type="expression" priority="2" dxfId="0" stopIfTrue="1">
      <formula>ROUND(B12,2)=0</formula>
    </cfRule>
  </conditionalFormatting>
  <conditionalFormatting sqref="C13">
    <cfRule type="expression" priority="3" dxfId="0" stopIfTrue="1">
      <formula>ROUND(C13,2)=0</formula>
    </cfRule>
  </conditionalFormatting>
  <dataValidations count="1">
    <dataValidation sqref="B6" showDropDown="0" showInputMessage="0" showErrorMessage="0" allowBlank="0" errorTitle="نسبة غير صالحة" error="اكتب 15% أو 0%" type="decimal" operator="between">
      <formula1>0</formula1>
      <formula2>1</formula2>
    </dataValidation>
  </dataValidations>
  <printOptions horizontalCentered="1"/>
  <pageMargins left="0.5" right="0.5" top="0.6" bottom="0.6" header="0.3" footer="0.3"/>
  <pageSetup orientation="portrait" paperSize="9" fitToHeight="0" fitToWidth="1"/>
</worksheet>
</file>

<file path=xl/worksheets/sheet4.xml><?xml version="1.0" encoding="utf-8"?>
<worksheet xmlns="http://schemas.openxmlformats.org/spreadsheetml/2006/main">
  <sheetPr>
    <outlinePr summaryBelow="1" summaryRight="1"/>
    <pageSetUpPr fitToPage="1"/>
  </sheetPr>
  <dimension ref="A1:D27"/>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سند الصرف للموردين والمصروفات: صيغ أخرى</t>
        </is>
      </c>
      <c r="B1" s="2" t="n"/>
      <c r="C1" s="2" t="n"/>
      <c r="D1" s="2" t="n"/>
    </row>
    <row r="2">
      <c r="A2" s="3" t="inlineStr">
        <is>
          <t>المبالغ كما في أمثلة الصفحة، ويمكن تعديلها في الخلايا الملونة.</t>
        </is>
      </c>
    </row>
    <row r="4" ht="22" customHeight="1">
      <c r="A4" s="22" t="inlineStr">
        <is>
          <t>1. سند يدفع مصروفاً بفاتورة ضريبية</t>
        </is>
      </c>
    </row>
    <row r="5" ht="51" customHeight="1">
      <c r="A5" s="23" t="inlineStr">
        <is>
          <t>سند 27 مايو يجمع المصروف وضريبته في قيد واحد لأنه أول تسجيل للعملية. والحساب الدائن يتبع مصدر المال الفعلي، وهذا ما يضبطه برنامج محاسبة تسجل فيه المصروف وتربطه بالبنك أو الصندوق الذي دفع منه، فلا يختلط تحويل بنكي بدفعة نقدية.</t>
        </is>
      </c>
    </row>
    <row r="6">
      <c r="A6" s="7" t="inlineStr">
        <is>
          <t>البيان</t>
        </is>
      </c>
      <c r="B6" s="8" t="inlineStr">
        <is>
          <t>مدين (ريال)</t>
        </is>
      </c>
      <c r="C6" s="8" t="inlineStr">
        <is>
          <t>دائن (ريال)</t>
        </is>
      </c>
      <c r="D6" s="7" t="inlineStr">
        <is>
          <t>ملاحظة</t>
        </is>
      </c>
    </row>
    <row r="7" ht="20" customHeight="1">
      <c r="A7" s="9" t="inlineStr">
        <is>
          <t>من حـ/ مصروف الدعاية والإعلان</t>
        </is>
      </c>
      <c r="B7" s="10" t="n">
        <v>23500</v>
      </c>
      <c r="C7" s="11" t="n"/>
      <c r="D7" s="12" t="n"/>
    </row>
    <row r="8" ht="20" customHeight="1">
      <c r="A8" s="9" t="inlineStr">
        <is>
          <t>من حـ/ ضريبة المدخلات</t>
        </is>
      </c>
      <c r="B8" s="10" t="n">
        <v>3525</v>
      </c>
      <c r="C8" s="11" t="n"/>
      <c r="D8" s="12" t="n"/>
    </row>
    <row r="9" ht="20" customHeight="1">
      <c r="A9" s="13" t="inlineStr">
        <is>
          <t>إلى حـ/ البنك</t>
        </is>
      </c>
      <c r="B9" s="11" t="n"/>
      <c r="C9" s="14" t="n">
        <v>27025</v>
      </c>
      <c r="D9" s="12" t="n"/>
    </row>
    <row r="10">
      <c r="A10" s="15" t="inlineStr">
        <is>
          <t>الإجمالي</t>
        </is>
      </c>
      <c r="B10" s="16">
        <f>SUM(B7:B9)</f>
        <v/>
      </c>
      <c r="C10" s="16">
        <f>SUM(C7:C9)</f>
        <v/>
      </c>
    </row>
    <row r="11" ht="22" customHeight="1">
      <c r="A11" s="4" t="inlineStr">
        <is>
          <t>التحقق: المدين يساوي الدائن؟</t>
        </is>
      </c>
      <c r="B11" s="17">
        <f>IF(ROUND(B10-C10,2)=0,"متوازن","غير متوازن: الفرق "&amp;TEXT(ABS(B10-C10),"#,##0.00"))</f>
        <v/>
      </c>
      <c r="C11" s="18" t="n"/>
    </row>
    <row r="13" ht="22" customHeight="1">
      <c r="A13" s="22" t="inlineStr">
        <is>
          <t>2. ضيافة لا تخصم ضريبتها</t>
        </is>
      </c>
    </row>
    <row r="14" ht="21" customHeight="1">
      <c r="A14" s="23" t="inlineStr">
        <is>
          <t>عشاء العملاء في الفندق: الضريبة جزء من المصروف، والبنك دائن بالمبلغ الذي خرج فعلاً.</t>
        </is>
      </c>
    </row>
    <row r="15">
      <c r="A15" s="7" t="inlineStr">
        <is>
          <t>البيان</t>
        </is>
      </c>
      <c r="B15" s="8" t="inlineStr">
        <is>
          <t>مدين (ريال)</t>
        </is>
      </c>
      <c r="C15" s="8" t="inlineStr">
        <is>
          <t>دائن (ريال)</t>
        </is>
      </c>
      <c r="D15" s="7" t="inlineStr">
        <is>
          <t>ملاحظة</t>
        </is>
      </c>
    </row>
    <row r="16" ht="20" customHeight="1">
      <c r="A16" s="9" t="inlineStr">
        <is>
          <t>من حـ/ مصروف الضيافة</t>
        </is>
      </c>
      <c r="B16" s="10" t="n">
        <v>24380</v>
      </c>
      <c r="C16" s="11" t="n"/>
      <c r="D16" s="12" t="n"/>
    </row>
    <row r="17" ht="20" customHeight="1">
      <c r="A17" s="13" t="inlineStr">
        <is>
          <t>إلى حـ/ البنك</t>
        </is>
      </c>
      <c r="B17" s="11" t="n"/>
      <c r="C17" s="14" t="n">
        <v>24380</v>
      </c>
      <c r="D17" s="12" t="n"/>
    </row>
    <row r="18">
      <c r="A18" s="15" t="inlineStr">
        <is>
          <t>الإجمالي</t>
        </is>
      </c>
      <c r="B18" s="16">
        <f>SUM(B16:B17)</f>
        <v/>
      </c>
      <c r="C18" s="16">
        <f>SUM(C16:C17)</f>
        <v/>
      </c>
    </row>
    <row r="19" ht="22" customHeight="1">
      <c r="A19" s="4" t="inlineStr">
        <is>
          <t>التحقق: المدين يساوي الدائن؟</t>
        </is>
      </c>
      <c r="B19" s="17">
        <f>IF(ROUND(B18-C18,2)=0,"متوازن","غير متوازن: الفرق "&amp;TEXT(ABS(B18-C18),"#,##0.00"))</f>
        <v/>
      </c>
      <c r="C19" s="18" t="n"/>
    </row>
    <row r="21" ht="22" customHeight="1">
      <c r="A21" s="22" t="inlineStr">
        <is>
          <t>3. شيك مؤجل بدل التحويل</t>
        </is>
      </c>
    </row>
    <row r="22" ht="51" customHeight="1">
      <c r="A22" s="23" t="inlineStr">
        <is>
          <t>لو سددت الشركة مؤسسة المثال بشيك مؤجل وكانت تتابع شيكاتها في حساب مستقل، يكون الدائن أوراق الدفع يوم تسليم الشيك. وعند صرفه تسجل: من حـ/ أوراق الدفع إلى حـ/ البنك 24,840 ريالاً. وتختلف العهدة النقدية عن هذا كله: ما ينفقه الموظف من عهدته لا يصدر له سند على البنك في كل مرة، بل يصدر سند واحد يعيد تغذية العهدة بمجموع ما أنفق.</t>
        </is>
      </c>
    </row>
    <row r="23">
      <c r="A23" s="7" t="inlineStr">
        <is>
          <t>البيان</t>
        </is>
      </c>
      <c r="B23" s="8" t="inlineStr">
        <is>
          <t>مدين (ريال)</t>
        </is>
      </c>
      <c r="C23" s="8" t="inlineStr">
        <is>
          <t>دائن (ريال)</t>
        </is>
      </c>
      <c r="D23" s="7" t="inlineStr">
        <is>
          <t>ملاحظة</t>
        </is>
      </c>
    </row>
    <row r="24" ht="20" customHeight="1">
      <c r="A24" s="9" t="inlineStr">
        <is>
          <t>من حـ/ الموردين</t>
        </is>
      </c>
      <c r="B24" s="10" t="n">
        <v>24840</v>
      </c>
      <c r="C24" s="11" t="n"/>
      <c r="D24" s="12" t="n"/>
    </row>
    <row r="25" ht="20" customHeight="1">
      <c r="A25" s="13" t="inlineStr">
        <is>
          <t>إلى حـ/ أوراق الدفع</t>
        </is>
      </c>
      <c r="B25" s="11" t="n"/>
      <c r="C25" s="14" t="n">
        <v>24840</v>
      </c>
      <c r="D25" s="12" t="inlineStr">
        <is>
          <t>شيك مؤجل لم يصرف بعد</t>
        </is>
      </c>
    </row>
    <row r="26">
      <c r="A26" s="15" t="inlineStr">
        <is>
          <t>الإجمالي</t>
        </is>
      </c>
      <c r="B26" s="16">
        <f>SUM(B24:B25)</f>
        <v/>
      </c>
      <c r="C26" s="16">
        <f>SUM(C24:C25)</f>
        <v/>
      </c>
    </row>
    <row r="27" ht="22" customHeight="1">
      <c r="A27" s="4" t="inlineStr">
        <is>
          <t>التحقق: المدين يساوي الدائن؟</t>
        </is>
      </c>
      <c r="B27" s="17">
        <f>IF(ROUND(B26-C26,2)=0,"متوازن","غير متوازن: الفرق "&amp;TEXT(ABS(B26-C26),"#,##0.00"))</f>
        <v/>
      </c>
      <c r="C27" s="18" t="n"/>
    </row>
  </sheetData>
  <mergeCells count="11">
    <mergeCell ref="A1:D1"/>
    <mergeCell ref="A5:D5"/>
    <mergeCell ref="B11:C11"/>
    <mergeCell ref="A22:D22"/>
    <mergeCell ref="A4:D4"/>
    <mergeCell ref="B19:C19"/>
    <mergeCell ref="A21:D21"/>
    <mergeCell ref="A2:D2"/>
    <mergeCell ref="B27:C27"/>
    <mergeCell ref="A13:D13"/>
    <mergeCell ref="A14:D14"/>
  </mergeCells>
  <printOptions horizontalCentered="1"/>
  <pageMargins left="0.5" right="0.5" top="0.6" bottom="0.6" header="0.3" footer="0.3"/>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قيود دوت كوم</dc:creator>
  <dc:title xmlns:dc="http://purl.org/dc/elements/1.1/">قيد سند الصرف للموردين والمصروفات</dc:title>
  <dcterms:created xmlns:dcterms="http://purl.org/dc/terms/" xmlns:xsi="http://www.w3.org/2001/XMLSchema-instance" xsi:type="dcterms:W3CDTF">2026-10-06T00:00:00Z</dcterms:created>
  <dcterms:modified xmlns:dcterms="http://purl.org/dc/terms/" xmlns:xsi="http://www.w3.org/2001/XMLSchema-instance" xsi:type="dcterms:W3CDTF">2026-10-06T00:00:00Z</dcterms:modified>
  <cp:lastModifiedBy>قيود دوت كوم</cp:lastModifiedBy>
</cp:coreProperties>
</file>