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تحويل بنكي" sheetId="1" state="visible" r:id="rId1"/>
    <sheet xmlns:r="http://schemas.openxmlformats.org/officeDocument/2006/relationships" name="نقداً" sheetId="2" state="visible" r:id="rId2"/>
    <sheet xmlns:r="http://schemas.openxmlformats.org/officeDocument/2006/relationships" name="شيك" sheetId="3" state="visible" r:id="rId3"/>
    <sheet xmlns:r="http://schemas.openxmlformats.org/officeDocument/2006/relationships" name="دفعة قبل الفاتورة" sheetId="4" state="visible" r:id="rId4"/>
    <sheet xmlns:r="http://schemas.openxmlformats.org/officeDocument/2006/relationships" name="صيغ أخرى" sheetId="5" state="visible" r:id="rId5"/>
  </sheets>
  <definedNames>
    <definedName name="_xlnm.Print_Area" localSheetId="0">'تحويل بنكي'!$A$1:$D$11</definedName>
    <definedName name="_xlnm.Print_Area" localSheetId="1">'نقداً'!$A$1:$D$11</definedName>
    <definedName name="_xlnm.Print_Area" localSheetId="2">'شيك'!$A$1:$D$11</definedName>
    <definedName name="_xlnm.Print_Area" localSheetId="3">'دفعة قبل الفاتورة'!$A$1:$D$12</definedName>
    <definedName name="_xlnm.Print_Area" localSheetId="4">'صيغ أخرى'!$A$1:$D$27</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1">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القبض للمبالغ المحصلة من العملاء</t>
        </is>
      </c>
      <c r="B1" s="2" t="n"/>
      <c r="C1" s="2" t="n"/>
      <c r="D1" s="2" t="n"/>
    </row>
    <row r="2">
      <c r="A2" s="3" t="inlineStr">
        <is>
          <t>كيف وصل المبلغ: تحويل بنكي</t>
        </is>
      </c>
    </row>
    <row r="4">
      <c r="A4" s="3" t="inlineStr">
        <is>
          <t>اكتب في الخلايا الصفراء، ويُحسب القيد وحده.</t>
        </is>
      </c>
    </row>
    <row r="5" ht="20" customHeight="1">
      <c r="A5" s="4" t="inlineStr">
        <is>
          <t>المبلغ المحصل كما في سند القبض</t>
        </is>
      </c>
      <c r="B5" s="5" t="n">
        <v>17250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البنك")</f>
        <v/>
      </c>
      <c r="B8" s="10">
        <f>ROUND($B$5,2)</f>
        <v/>
      </c>
      <c r="C8" s="11" t="n"/>
      <c r="D8" s="12" t="n"/>
    </row>
    <row r="9" ht="20" customHeight="1">
      <c r="A9" s="13">
        <f>IF(ROUND(C9,2)=0,"","إلى حـ/ العملاء")</f>
        <v/>
      </c>
      <c r="B9" s="11" t="n"/>
      <c r="C9" s="14">
        <f>ROUND($B$5,2)</f>
        <v/>
      </c>
      <c r="D9" s="12" t="n"/>
    </row>
    <row r="10">
      <c r="A10" s="15" t="inlineStr">
        <is>
          <t>الإجمالي</t>
        </is>
      </c>
      <c r="B10" s="16">
        <f>SUM(B8:B9)</f>
        <v/>
      </c>
      <c r="C10" s="16">
        <f>SUM(C8:C9)</f>
        <v/>
      </c>
    </row>
    <row r="11" ht="22" customHeight="1">
      <c r="A11" s="4" t="inlineStr">
        <is>
          <t>التحقق: المدين يساوي الدائن؟</t>
        </is>
      </c>
      <c r="B11" s="17">
        <f>IF(ROUND(B10-C10,2)=0,"متوازن","غير متوازن: الفرق "&amp;TEXT(ABS(B10-C10),"#,##0.00"))</f>
        <v/>
      </c>
      <c r="C11" s="18" t="n"/>
    </row>
  </sheetData>
  <mergeCells count="4">
    <mergeCell ref="B11:C11"/>
    <mergeCell ref="A1:D1"/>
    <mergeCell ref="A4:D4"/>
    <mergeCell ref="A2:D2"/>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القبض للمبالغ المحصلة من العملاء</t>
        </is>
      </c>
      <c r="B1" s="2" t="n"/>
      <c r="C1" s="2" t="n"/>
      <c r="D1" s="2" t="n"/>
    </row>
    <row r="2">
      <c r="A2" s="3" t="inlineStr">
        <is>
          <t>كيف وصل المبلغ: نقداً</t>
        </is>
      </c>
    </row>
    <row r="4">
      <c r="A4" s="3" t="inlineStr">
        <is>
          <t>اكتب في الخلايا الصفراء، ويُحسب القيد وحده.</t>
        </is>
      </c>
    </row>
    <row r="5" ht="20" customHeight="1">
      <c r="A5" s="4" t="inlineStr">
        <is>
          <t>المبلغ المحصل كما في سند القبض</t>
        </is>
      </c>
      <c r="B5" s="5" t="n">
        <v>17250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الصندوق")</f>
        <v/>
      </c>
      <c r="B8" s="10">
        <f>ROUND($B$5,2)</f>
        <v/>
      </c>
      <c r="C8" s="11" t="n"/>
      <c r="D8" s="12" t="n"/>
    </row>
    <row r="9" ht="20" customHeight="1">
      <c r="A9" s="13">
        <f>IF(ROUND(C9,2)=0,"","إلى حـ/ العملاء")</f>
        <v/>
      </c>
      <c r="B9" s="11" t="n"/>
      <c r="C9" s="14">
        <f>ROUND($B$5,2)</f>
        <v/>
      </c>
      <c r="D9" s="12" t="n"/>
    </row>
    <row r="10">
      <c r="A10" s="15" t="inlineStr">
        <is>
          <t>الإجمالي</t>
        </is>
      </c>
      <c r="B10" s="16">
        <f>SUM(B8:B9)</f>
        <v/>
      </c>
      <c r="C10" s="16">
        <f>SUM(C8:C9)</f>
        <v/>
      </c>
    </row>
    <row r="11" ht="22" customHeight="1">
      <c r="A11" s="4" t="inlineStr">
        <is>
          <t>التحقق: المدين يساوي الدائن؟</t>
        </is>
      </c>
      <c r="B11" s="17">
        <f>IF(ROUND(B10-C10,2)=0,"متوازن","غير متوازن: الفرق "&amp;TEXT(ABS(B10-C10),"#,##0.00"))</f>
        <v/>
      </c>
      <c r="C11" s="18" t="n"/>
    </row>
  </sheetData>
  <mergeCells count="4">
    <mergeCell ref="B11:C11"/>
    <mergeCell ref="A1:D1"/>
    <mergeCell ref="A4:D4"/>
    <mergeCell ref="A2:D2"/>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القبض للمبالغ المحصلة من العملاء</t>
        </is>
      </c>
      <c r="B1" s="2" t="n"/>
      <c r="C1" s="2" t="n"/>
      <c r="D1" s="2" t="n"/>
    </row>
    <row r="2">
      <c r="A2" s="3" t="inlineStr">
        <is>
          <t>كيف وصل المبلغ: شيك</t>
        </is>
      </c>
    </row>
    <row r="4">
      <c r="A4" s="3" t="inlineStr">
        <is>
          <t>اكتب في الخلايا الصفراء، ويُحسب القيد وحده.</t>
        </is>
      </c>
    </row>
    <row r="5" ht="20" customHeight="1">
      <c r="A5" s="4" t="inlineStr">
        <is>
          <t>المبلغ المحصل كما في سند القبض</t>
        </is>
      </c>
      <c r="B5" s="5" t="n">
        <v>17250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شيكات تحت التحصيل")</f>
        <v/>
      </c>
      <c r="B8" s="10">
        <f>ROUND($B$5,2)</f>
        <v/>
      </c>
      <c r="C8" s="11" t="n"/>
      <c r="D8" s="12" t="n"/>
    </row>
    <row r="9" ht="20" customHeight="1">
      <c r="A9" s="13">
        <f>IF(ROUND(C9,2)=0,"","إلى حـ/ العملاء")</f>
        <v/>
      </c>
      <c r="B9" s="11" t="n"/>
      <c r="C9" s="14">
        <f>ROUND($B$5,2)</f>
        <v/>
      </c>
      <c r="D9" s="12" t="n"/>
    </row>
    <row r="10">
      <c r="A10" s="15" t="inlineStr">
        <is>
          <t>الإجمالي</t>
        </is>
      </c>
      <c r="B10" s="16">
        <f>SUM(B8:B9)</f>
        <v/>
      </c>
      <c r="C10" s="16">
        <f>SUM(C8:C9)</f>
        <v/>
      </c>
    </row>
    <row r="11" ht="22" customHeight="1">
      <c r="A11" s="4" t="inlineStr">
        <is>
          <t>التحقق: المدين يساوي الدائن؟</t>
        </is>
      </c>
      <c r="B11" s="17">
        <f>IF(ROUND(B10-C10,2)=0,"متوازن","غير متوازن: الفرق "&amp;TEXT(ABS(B10-C10),"#,##0.00"))</f>
        <v/>
      </c>
      <c r="C11" s="18" t="n"/>
    </row>
  </sheetData>
  <mergeCells count="4">
    <mergeCell ref="B11:C11"/>
    <mergeCell ref="A1:D1"/>
    <mergeCell ref="A4:D4"/>
    <mergeCell ref="A2:D2"/>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12"/>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القبض للمبالغ المحصلة من العملاء</t>
        </is>
      </c>
      <c r="B1" s="2" t="n"/>
      <c r="C1" s="2" t="n"/>
      <c r="D1" s="2" t="n"/>
    </row>
    <row r="2">
      <c r="A2" s="3" t="inlineStr">
        <is>
          <t>كيف وصل المبلغ: دفعة قبل الفاتورة</t>
        </is>
      </c>
    </row>
    <row r="4">
      <c r="A4" s="3" t="inlineStr">
        <is>
          <t>اكتب في الخلايا الصفراء، ويُحسب القيد وحده.</t>
        </is>
      </c>
    </row>
    <row r="5" ht="20" customHeight="1">
      <c r="A5" s="4" t="inlineStr">
        <is>
          <t>المبلغ المحصل كما في سند القبض</t>
        </is>
      </c>
      <c r="B5" s="5" t="n">
        <v>17250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البنك")</f>
        <v/>
      </c>
      <c r="B8" s="10">
        <f>ROUND($B$5,2)</f>
        <v/>
      </c>
      <c r="C8" s="11" t="n"/>
      <c r="D8" s="12" t="n"/>
    </row>
    <row r="9" ht="20" customHeight="1">
      <c r="A9" s="13">
        <f>IF(ROUND(C9,2)=0,"","إلى حـ/ دفعات مقدمة من العملاء")</f>
        <v/>
      </c>
      <c r="B9" s="11" t="n"/>
      <c r="C9" s="14">
        <f>ROUND(ROUND(IFERROR($B$5/1.15,0),2),2)</f>
        <v/>
      </c>
      <c r="D9" s="12">
        <f>IF(ROUND(C9,2)=0,"","تصدر عنها فاتورة ضريبية")</f>
        <v/>
      </c>
    </row>
    <row r="10" ht="20" customHeight="1">
      <c r="A10" s="13">
        <f>IF(ROUND(C10,2)=0,"","إلى حـ/ ضريبة القيمة المضافة المستحقة")</f>
        <v/>
      </c>
      <c r="B10" s="11" t="n"/>
      <c r="C10" s="14">
        <f>ROUND($B$5-ROUND(IFERROR($B$5/1.15,0),2),2)</f>
        <v/>
      </c>
      <c r="D10" s="12" t="n"/>
    </row>
    <row r="11">
      <c r="A11" s="15" t="inlineStr">
        <is>
          <t>الإجمالي</t>
        </is>
      </c>
      <c r="B11" s="16">
        <f>SUM(B8:B10)</f>
        <v/>
      </c>
      <c r="C11" s="16">
        <f>SUM(C8:C10)</f>
        <v/>
      </c>
    </row>
    <row r="12" ht="22" customHeight="1">
      <c r="A12" s="4" t="inlineStr">
        <is>
          <t>التحقق: المدين يساوي الدائن؟</t>
        </is>
      </c>
      <c r="B12" s="17">
        <f>IF(ROUND(B11-C11,2)=0,"متوازن","غير متوازن: الفرق "&amp;TEXT(ABS(B11-C11),"#,##0.00"))</f>
        <v/>
      </c>
      <c r="C12" s="18" t="n"/>
    </row>
  </sheetData>
  <mergeCells count="4">
    <mergeCell ref="A1:D1"/>
    <mergeCell ref="A4:D4"/>
    <mergeCell ref="A2:D2"/>
    <mergeCell ref="B12:C12"/>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conditionalFormatting sqref="C10">
    <cfRule type="expression" priority="3" dxfId="0" stopIfTrue="1">
      <formula>ROUND(C10,2)=0</formula>
    </cfRule>
  </conditionalFormatting>
  <printOptions horizontalCentered="1"/>
  <pageMargins left="0.5" right="0.5" top="0.6" bottom="0.6" header="0.3" footer="0.3"/>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D27"/>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القبض للمبالغ المحصلة من العملاء: صيغ أخرى</t>
        </is>
      </c>
      <c r="B1" s="2" t="n"/>
      <c r="C1" s="2" t="n"/>
      <c r="D1" s="2" t="n"/>
    </row>
    <row r="2">
      <c r="A2" s="3" t="inlineStr">
        <is>
          <t>المبالغ كما في أمثلة الصفحة، ويمكن تعديلها في الخلايا الملونة.</t>
        </is>
      </c>
    </row>
    <row r="4" ht="22" customHeight="1">
      <c r="A4" s="19" t="inlineStr">
        <is>
          <t>1. تحصيل على دفعتين: نقداً ثم بتحويل</t>
        </is>
      </c>
    </row>
    <row r="5" ht="51" customHeight="1">
      <c r="A5" s="20" t="inlineStr">
        <is>
          <t>في 1 سبتمبر سلم مندوب الفندق 7,250 ريالاً نقداً في مكتب المؤسسة، فصدر سند أول يدخل المبلغ الصندوق ويترك على الفندق 10,000 ريال. وفي 17 سبتمبر وصل الباقي بتحويل، فصدر سند ثانٍ قيده: من حـ/ البنك 10,000 ريال، إلى حـ/ العملاء 10,000 ريال. كلا السندين يحيل إلى رقم الفاتورة الواحدة.</t>
        </is>
      </c>
    </row>
    <row r="6">
      <c r="A6" s="7" t="inlineStr">
        <is>
          <t>البيان</t>
        </is>
      </c>
      <c r="B6" s="8" t="inlineStr">
        <is>
          <t>مدين (ريال)</t>
        </is>
      </c>
      <c r="C6" s="8" t="inlineStr">
        <is>
          <t>دائن (ريال)</t>
        </is>
      </c>
      <c r="D6" s="7" t="inlineStr">
        <is>
          <t>ملاحظة</t>
        </is>
      </c>
    </row>
    <row r="7" ht="20" customHeight="1">
      <c r="A7" s="9" t="inlineStr">
        <is>
          <t>من حـ/ الصندوق</t>
        </is>
      </c>
      <c r="B7" s="10" t="n">
        <v>7250</v>
      </c>
      <c r="C7" s="11" t="n"/>
      <c r="D7" s="12" t="n"/>
    </row>
    <row r="8" ht="20" customHeight="1">
      <c r="A8" s="13" t="inlineStr">
        <is>
          <t>إلى حـ/ العملاء</t>
        </is>
      </c>
      <c r="B8" s="11" t="n"/>
      <c r="C8" s="14" t="n">
        <v>7250</v>
      </c>
      <c r="D8" s="12" t="n"/>
    </row>
    <row r="9">
      <c r="A9" s="15" t="inlineStr">
        <is>
          <t>الإجمالي</t>
        </is>
      </c>
      <c r="B9" s="16">
        <f>SUM(B7:B8)</f>
        <v/>
      </c>
      <c r="C9" s="16">
        <f>SUM(C7:C8)</f>
        <v/>
      </c>
    </row>
    <row r="10" ht="22" customHeight="1">
      <c r="A10" s="4" t="inlineStr">
        <is>
          <t>التحقق: المدين يساوي الدائن؟</t>
        </is>
      </c>
      <c r="B10" s="17">
        <f>IF(ROUND(B9-C9,2)=0,"متوازن","غير متوازن: الفرق "&amp;TEXT(ABS(B9-C9),"#,##0.00"))</f>
        <v/>
      </c>
      <c r="C10" s="18" t="n"/>
    </row>
    <row r="12" ht="22" customHeight="1">
      <c r="A12" s="19" t="inlineStr">
        <is>
          <t>2. الفندق يسدد بشيك</t>
        </is>
      </c>
    </row>
    <row r="13" ht="51" customHeight="1">
      <c r="A13" s="20" t="inlineStr">
        <is>
          <t>الشيك ليس رصيداً في البنك ما لم يصرف، فيُقيد يوم استلامه في حساب شيكات تحت التحصيل. فإذا أضافه البنك إلى الحساب سُجل قيد ثانٍ: من حـ/ البنك، إلى حـ/ شيكات تحت التحصيل 17,250 ريالاً. وإذا رُدّ الشيك دون صرف عاد المبلغ ديناً على الفندق في حساب العملاء.</t>
        </is>
      </c>
    </row>
    <row r="14">
      <c r="A14" s="7" t="inlineStr">
        <is>
          <t>البيان</t>
        </is>
      </c>
      <c r="B14" s="8" t="inlineStr">
        <is>
          <t>مدين (ريال)</t>
        </is>
      </c>
      <c r="C14" s="8" t="inlineStr">
        <is>
          <t>دائن (ريال)</t>
        </is>
      </c>
      <c r="D14" s="7" t="inlineStr">
        <is>
          <t>ملاحظة</t>
        </is>
      </c>
    </row>
    <row r="15" ht="20" customHeight="1">
      <c r="A15" s="9" t="inlineStr">
        <is>
          <t>من حـ/ شيكات تحت التحصيل</t>
        </is>
      </c>
      <c r="B15" s="10" t="n">
        <v>17250</v>
      </c>
      <c r="C15" s="11" t="n"/>
      <c r="D15" s="12" t="n"/>
    </row>
    <row r="16" ht="20" customHeight="1">
      <c r="A16" s="13" t="inlineStr">
        <is>
          <t>إلى حـ/ العملاء</t>
        </is>
      </c>
      <c r="B16" s="11" t="n"/>
      <c r="C16" s="14" t="n">
        <v>17250</v>
      </c>
      <c r="D16" s="12" t="n"/>
    </row>
    <row r="17">
      <c r="A17" s="15" t="inlineStr">
        <is>
          <t>الإجمالي</t>
        </is>
      </c>
      <c r="B17" s="16">
        <f>SUM(B15:B16)</f>
        <v/>
      </c>
      <c r="C17" s="16">
        <f>SUM(C15:C16)</f>
        <v/>
      </c>
    </row>
    <row r="18" ht="22" customHeight="1">
      <c r="A18" s="4" t="inlineStr">
        <is>
          <t>التحقق: المدين يساوي الدائن؟</t>
        </is>
      </c>
      <c r="B18" s="17">
        <f>IF(ROUND(B17-C17,2)=0,"متوازن","غير متوازن: الفرق "&amp;TEXT(ABS(B17-C17),"#,##0.00"))</f>
        <v/>
      </c>
      <c r="C18" s="18" t="n"/>
    </row>
    <row r="20" ht="22" customHeight="1">
      <c r="A20" s="19" t="inlineStr">
        <is>
          <t>3. مبلغ وصل قبل الفاتورة</t>
        </is>
      </c>
    </row>
    <row r="21" ht="51" customHeight="1">
      <c r="A21" s="20" t="inlineStr">
        <is>
          <t>عميل جديد حول 13,800 ريال قبل أن يستلم أي بضاعة. القبض هنا سبق التوريد والفاتورة، فالضريبة مستحقة يوم القبض: قسمة 13,800 على 1.15 تعطي 12,000 ريال صافياً، والباقي 1,800 ريال ضريبة. والصافي التزام على المؤسسة حتى تسلم البضاعة، لا إيراد، وتصدر عنه فاتورة ضريبية إلكترونية كما تطلب الهيئة.</t>
        </is>
      </c>
    </row>
    <row r="22">
      <c r="A22" s="7" t="inlineStr">
        <is>
          <t>البيان</t>
        </is>
      </c>
      <c r="B22" s="8" t="inlineStr">
        <is>
          <t>مدين (ريال)</t>
        </is>
      </c>
      <c r="C22" s="8" t="inlineStr">
        <is>
          <t>دائن (ريال)</t>
        </is>
      </c>
      <c r="D22" s="7" t="inlineStr">
        <is>
          <t>ملاحظة</t>
        </is>
      </c>
    </row>
    <row r="23" ht="20" customHeight="1">
      <c r="A23" s="9" t="inlineStr">
        <is>
          <t>من حـ/ البنك</t>
        </is>
      </c>
      <c r="B23" s="10" t="n">
        <v>13800</v>
      </c>
      <c r="C23" s="11" t="n"/>
      <c r="D23" s="12" t="n"/>
    </row>
    <row r="24" ht="20" customHeight="1">
      <c r="A24" s="13" t="inlineStr">
        <is>
          <t>إلى حـ/ دفعات مقدمة من العملاء</t>
        </is>
      </c>
      <c r="B24" s="11" t="n"/>
      <c r="C24" s="14" t="n">
        <v>12000</v>
      </c>
      <c r="D24" s="12" t="n"/>
    </row>
    <row r="25" ht="20" customHeight="1">
      <c r="A25" s="13" t="inlineStr">
        <is>
          <t>إلى حـ/ ضريبة القيمة المضافة المستحقة</t>
        </is>
      </c>
      <c r="B25" s="11" t="n"/>
      <c r="C25" s="14" t="n">
        <v>1800</v>
      </c>
      <c r="D25" s="12" t="n"/>
    </row>
    <row r="26">
      <c r="A26" s="15" t="inlineStr">
        <is>
          <t>الإجمالي</t>
        </is>
      </c>
      <c r="B26" s="16">
        <f>SUM(B23:B25)</f>
        <v/>
      </c>
      <c r="C26" s="16">
        <f>SUM(C23:C25)</f>
        <v/>
      </c>
    </row>
    <row r="27" ht="22" customHeight="1">
      <c r="A27" s="4" t="inlineStr">
        <is>
          <t>التحقق: المدين يساوي الدائن؟</t>
        </is>
      </c>
      <c r="B27" s="17">
        <f>IF(ROUND(B26-C26,2)=0,"متوازن","غير متوازن: الفرق "&amp;TEXT(ABS(B26-C26),"#,##0.00"))</f>
        <v/>
      </c>
      <c r="C27" s="18" t="n"/>
    </row>
  </sheetData>
  <mergeCells count="11">
    <mergeCell ref="A1:D1"/>
    <mergeCell ref="A5:D5"/>
    <mergeCell ref="A12:D12"/>
    <mergeCell ref="A4:D4"/>
    <mergeCell ref="A20:D20"/>
    <mergeCell ref="B10:C10"/>
    <mergeCell ref="A21:D21"/>
    <mergeCell ref="B27:C27"/>
    <mergeCell ref="A2:D2"/>
    <mergeCell ref="B18:C18"/>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سند القبض للمبالغ المحصلة من العملاء</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