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الأجل" sheetId="1" state="visible" r:id="rId1"/>
    <sheet xmlns:r="http://schemas.openxmlformats.org/officeDocument/2006/relationships" name="تحويل بنكي" sheetId="2" state="visible" r:id="rId2"/>
    <sheet xmlns:r="http://schemas.openxmlformats.org/officeDocument/2006/relationships" name="تمويل بنكي" sheetId="3" state="visible" r:id="rId3"/>
    <sheet xmlns:r="http://schemas.openxmlformats.org/officeDocument/2006/relationships" name="صيغ أخرى" sheetId="4" state="visible" r:id="rId4"/>
  </sheets>
  <definedNames>
    <definedName name="_xlnm.Print_Area" localSheetId="0">'بالأجل'!$A$1:$D$17</definedName>
    <definedName name="_xlnm.Print_Area" localSheetId="1">'تحويل بنكي'!$A$1:$D$17</definedName>
    <definedName name="_xlnm.Print_Area" localSheetId="2">'تمويل بنكي'!$A$1:$D$17</definedName>
    <definedName name="_xlnm.Print_Area" localSheetId="3">'صيغ أخرى'!$A$1:$D$28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75757"/>
      <sz val="10"/>
    </font>
    <font>
      <name val="Arial"/>
      <b val="1"/>
      <sz val="11"/>
    </font>
    <font>
      <name val="Arial"/>
      <sz val="11"/>
    </font>
    <font>
      <name val="Arial"/>
      <color rgb="00575757"/>
      <sz val="9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E6FF2E"/>
      </patternFill>
    </fill>
    <fill>
      <patternFill patternType="solid">
        <fgColor rgb="00EFEFE8"/>
      </patternFill>
    </fill>
    <fill>
      <patternFill patternType="solid">
        <fgColor rgb="007EF2C2"/>
      </patternFill>
    </fill>
    <fill>
      <patternFill patternType="solid">
        <fgColor rgb="00C7B3FF"/>
      </patternFill>
    </fill>
  </fills>
  <borders count="9">
    <border>
      <left/>
      <right/>
      <top/>
      <bottom/>
      <diagonal/>
    </border>
    <border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top style="medium">
        <color rgb="00000000"/>
      </top>
      <bottom style="medium">
        <color rgb="00000000"/>
      </bottom>
    </border>
    <border>
      <top style="medium">
        <color rgb="00000000"/>
      </top>
      <bottom style="double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4" fontId="3" fillId="2" borderId="2" applyAlignment="1" pivotButton="0" quotePrefix="0" xfId="0">
      <alignment horizontal="left" vertical="center" indent="1" readingOrder="1"/>
    </xf>
    <xf numFmtId="0" fontId="2" fillId="0" borderId="0" applyAlignment="1" pivotButton="0" quotePrefix="0" xfId="0">
      <alignment horizontal="right" vertical="center" indent="1" readingOrder="2"/>
    </xf>
    <xf numFmtId="1" fontId="3" fillId="2" borderId="2" applyAlignment="1" pivotButton="0" quotePrefix="0" xfId="0">
      <alignment horizontal="left" vertical="center" indent="1" readingOrder="1"/>
    </xf>
    <xf numFmtId="9" fontId="3" fillId="2" borderId="2" applyAlignment="1" pivotButton="0" quotePrefix="0" xfId="0">
      <alignment horizontal="left" vertical="center" indent="1" readingOrder="1"/>
    </xf>
    <xf numFmtId="0" fontId="4" fillId="0" borderId="0" applyAlignment="1" pivotButton="0" quotePrefix="0" xfId="0">
      <alignment horizontal="right" vertical="center" wrapText="1" readingOrder="2"/>
    </xf>
    <xf numFmtId="4" fontId="4" fillId="3" borderId="3" applyAlignment="1" pivotButton="0" quotePrefix="0" xfId="0">
      <alignment horizontal="left" vertical="center" indent="1" readingOrder="1"/>
    </xf>
    <xf numFmtId="0" fontId="3" fillId="0" borderId="4" applyAlignment="1" pivotButton="0" quotePrefix="0" xfId="0">
      <alignment horizontal="right" vertical="center" wrapText="1" readingOrder="2"/>
    </xf>
    <xf numFmtId="0" fontId="3" fillId="0" borderId="4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right" vertical="center" wrapText="1" readingOrder="2"/>
    </xf>
    <xf numFmtId="164" fontId="3" fillId="4" borderId="3" applyAlignment="1" pivotButton="0" quotePrefix="0" xfId="0">
      <alignment horizontal="left" vertical="center" indent="1" readingOrder="1"/>
    </xf>
    <xf numFmtId="0" fontId="0" fillId="0" borderId="3" pivotButton="0" quotePrefix="0" xfId="0"/>
    <xf numFmtId="0" fontId="5" fillId="0" borderId="3" applyAlignment="1" pivotButton="0" quotePrefix="0" xfId="0">
      <alignment horizontal="right" vertical="center" wrapText="1" readingOrder="2"/>
    </xf>
    <xf numFmtId="0" fontId="4" fillId="0" borderId="3" applyAlignment="1" pivotButton="0" quotePrefix="0" xfId="0">
      <alignment horizontal="right" vertical="center" wrapText="1" indent="2" readingOrder="2"/>
    </xf>
    <xf numFmtId="164" fontId="3" fillId="5" borderId="3" applyAlignment="1" pivotButton="0" quotePrefix="0" xfId="0">
      <alignment horizontal="left" vertical="center" indent="1" readingOrder="1"/>
    </xf>
    <xf numFmtId="0" fontId="3" fillId="2" borderId="5" applyAlignment="1" pivotButton="0" quotePrefix="0" xfId="0">
      <alignment horizontal="right" vertical="center" wrapText="1" readingOrder="2"/>
    </xf>
    <xf numFmtId="4" fontId="3" fillId="2" borderId="5" applyAlignment="1" pivotButton="0" quotePrefix="0" xfId="0">
      <alignment horizontal="left" vertical="center" indent="1" readingOrder="1"/>
    </xf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6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dxfs count="1">
    <dxf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شراء أصل ثابت وتكلفته الأولية</t>
        </is>
      </c>
      <c r="B1" s="2" t="n"/>
      <c r="C1" s="2" t="n"/>
      <c r="D1" s="2" t="n"/>
    </row>
    <row r="2">
      <c r="A2" s="3" t="inlineStr">
        <is>
          <t>طريقة السداد: بالأجل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فاتورة المورد قبل الضريبة</t>
        </is>
      </c>
      <c r="B5" s="5" t="n">
        <v>173000</v>
      </c>
      <c r="C5" s="6" t="inlineStr">
        <is>
          <t>ريال</t>
        </is>
      </c>
    </row>
    <row r="6" ht="20" customHeight="1">
      <c r="A6" s="4" t="inlineStr">
        <is>
          <t>ضريبة هذه الفاتورة</t>
        </is>
      </c>
      <c r="B6" s="7" t="n">
        <v>1</v>
      </c>
      <c r="C6" s="6" t="inlineStr">
        <is>
          <t>1 تخصم في الإقرار، 2 لا تسترد، تضاف إلى التكلفة</t>
        </is>
      </c>
    </row>
    <row r="7" ht="20" customHeight="1">
      <c r="A7" s="4" t="inlineStr">
        <is>
          <t>نسبة ضريبة القيمة المضافة</t>
        </is>
      </c>
      <c r="B7" s="8" t="n">
        <v>0.15</v>
      </c>
      <c r="C7" s="6" t="inlineStr">
        <is>
          <t>15% أو 0%</t>
        </is>
      </c>
    </row>
    <row r="8">
      <c r="A8" s="9" t="inlineStr">
        <is>
          <t>مبلغ الضريبة</t>
        </is>
      </c>
      <c r="B8" s="10">
        <f>ROUND($B$5*$B$7,2)</f>
        <v/>
      </c>
      <c r="C8" s="6" t="inlineStr">
        <is>
          <t>ريال</t>
        </is>
      </c>
    </row>
    <row r="9">
      <c r="A9" s="9" t="inlineStr">
        <is>
          <t>الإجمالي شامل الضريبة</t>
        </is>
      </c>
      <c r="B9" s="10">
        <f>$B$5+$B$8</f>
        <v/>
      </c>
      <c r="C9" s="6" t="inlineStr">
        <is>
          <t>ريال</t>
        </is>
      </c>
    </row>
    <row r="11">
      <c r="A11" s="11" t="inlineStr">
        <is>
          <t>البيان</t>
        </is>
      </c>
      <c r="B11" s="12" t="inlineStr">
        <is>
          <t>مدين (ريال)</t>
        </is>
      </c>
      <c r="C11" s="12" t="inlineStr">
        <is>
          <t>دائن (ريال)</t>
        </is>
      </c>
      <c r="D11" s="11" t="inlineStr">
        <is>
          <t>ملاحظة</t>
        </is>
      </c>
    </row>
    <row r="12" ht="20" customHeight="1">
      <c r="A12" s="13">
        <f>IF(ROUND(B12,2)=0,"","من حـ/ الآلات والمعدات")</f>
        <v/>
      </c>
      <c r="B12" s="14">
        <f>IF(AND($B$7&gt;0,$B$6=1),ROUND($B$5,2),0)</f>
        <v/>
      </c>
      <c r="C12" s="15" t="n"/>
      <c r="D12" s="16" t="n"/>
    </row>
    <row r="13" ht="20" customHeight="1">
      <c r="A13" s="13">
        <f>IF(ROUND(B13,2)=0,"","من حـ/ الآلات والمعدات")</f>
        <v/>
      </c>
      <c r="B13" s="14">
        <f>IF(OR($B$7=0,$B$6=2),ROUND($B$9,2),0)</f>
        <v/>
      </c>
      <c r="C13" s="15" t="n"/>
      <c r="D13" s="16">
        <f>IF(ROUND(B13,2)=0,"","تشمل الضريبة إذا كانت لا تسترد")</f>
        <v/>
      </c>
    </row>
    <row r="14" ht="20" customHeight="1">
      <c r="A14" s="13">
        <f>IF(ROUND(B14,2)=0,"","من حـ/ ضريبة المدخلات")</f>
        <v/>
      </c>
      <c r="B14" s="14">
        <f>IF(AND($B$7&gt;0,$B$6=1),ROUND($B$8,2),0)</f>
        <v/>
      </c>
      <c r="C14" s="15" t="n"/>
      <c r="D14" s="16" t="n"/>
    </row>
    <row r="15" ht="20" customHeight="1">
      <c r="A15" s="17">
        <f>IF(ROUND(C15,2)=0,"","إلى حـ/ الموردين")</f>
        <v/>
      </c>
      <c r="B15" s="15" t="n"/>
      <c r="C15" s="18">
        <f>ROUND($B$9,2)</f>
        <v/>
      </c>
      <c r="D15" s="16" t="n"/>
    </row>
    <row r="16">
      <c r="A16" s="19" t="inlineStr">
        <is>
          <t>الإجمالي</t>
        </is>
      </c>
      <c r="B16" s="20">
        <f>SUM(B12:B15)</f>
        <v/>
      </c>
      <c r="C16" s="20">
        <f>SUM(C12:C15)</f>
        <v/>
      </c>
    </row>
    <row r="17" ht="22" customHeight="1">
      <c r="A17" s="4" t="inlineStr">
        <is>
          <t>التحقق: المدين يساوي الدائن؟</t>
        </is>
      </c>
      <c r="B17" s="21">
        <f>IF(ROUND(B16-C16,2)=0,"متوازن","غير متوازن: الفرق "&amp;TEXT(ABS(B16-C16),"#,##0.00"))</f>
        <v/>
      </c>
      <c r="C17" s="22" t="n"/>
    </row>
  </sheetData>
  <mergeCells count="4">
    <mergeCell ref="A1:D1"/>
    <mergeCell ref="A4:D4"/>
    <mergeCell ref="A2:D2"/>
    <mergeCell ref="B17:C17"/>
  </mergeCells>
  <conditionalFormatting sqref="B12">
    <cfRule type="expression" priority="1" dxfId="0" stopIfTrue="1">
      <formula>ROUND(B12,2)=0</formula>
    </cfRule>
  </conditionalFormatting>
  <conditionalFormatting sqref="B13">
    <cfRule type="expression" priority="2" dxfId="0" stopIfTrue="1">
      <formula>ROUND(B13,2)=0</formula>
    </cfRule>
  </conditionalFormatting>
  <conditionalFormatting sqref="B14">
    <cfRule type="expression" priority="3" dxfId="0" stopIfTrue="1">
      <formula>ROUND(B14,2)=0</formula>
    </cfRule>
  </conditionalFormatting>
  <conditionalFormatting sqref="C15">
    <cfRule type="expression" priority="4" dxfId="0" stopIfTrue="1">
      <formula>ROUND(C15,2)=0</formula>
    </cfRule>
  </conditionalFormatting>
  <dataValidations count="2">
    <dataValidation sqref="B6" showDropDown="0" showInputMessage="0" showErrorMessage="0" allowBlank="0" errorTitle="قيمة غير صالحة" error="اكتب رقماً من 1 إلى 2" type="whole" operator="between">
      <formula1>1</formula1>
      <formula2>2</formula2>
    </dataValidation>
    <dataValidation sqref="B7" showDropDown="0" showInputMessage="0" showErrorMessage="0" allowBlank="0" errorTitle="نسبة غير صالحة" error="اكتب 15% أو 0%" type="decimal" operator="between">
      <formula1>0</formula1>
      <formula2>1</formula2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شراء أصل ثابت وتكلفته الأولية</t>
        </is>
      </c>
      <c r="B1" s="2" t="n"/>
      <c r="C1" s="2" t="n"/>
      <c r="D1" s="2" t="n"/>
    </row>
    <row r="2">
      <c r="A2" s="3" t="inlineStr">
        <is>
          <t>طريقة السداد: تحويل بنكي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فاتورة المورد قبل الضريبة</t>
        </is>
      </c>
      <c r="B5" s="5" t="n">
        <v>173000</v>
      </c>
      <c r="C5" s="6" t="inlineStr">
        <is>
          <t>ريال</t>
        </is>
      </c>
    </row>
    <row r="6" ht="20" customHeight="1">
      <c r="A6" s="4" t="inlineStr">
        <is>
          <t>ضريبة هذه الفاتورة</t>
        </is>
      </c>
      <c r="B6" s="7" t="n">
        <v>1</v>
      </c>
      <c r="C6" s="6" t="inlineStr">
        <is>
          <t>1 تخصم في الإقرار، 2 لا تسترد، تضاف إلى التكلفة</t>
        </is>
      </c>
    </row>
    <row r="7" ht="20" customHeight="1">
      <c r="A7" s="4" t="inlineStr">
        <is>
          <t>نسبة ضريبة القيمة المضافة</t>
        </is>
      </c>
      <c r="B7" s="8" t="n">
        <v>0.15</v>
      </c>
      <c r="C7" s="6" t="inlineStr">
        <is>
          <t>15% أو 0%</t>
        </is>
      </c>
    </row>
    <row r="8">
      <c r="A8" s="9" t="inlineStr">
        <is>
          <t>مبلغ الضريبة</t>
        </is>
      </c>
      <c r="B8" s="10">
        <f>ROUND($B$5*$B$7,2)</f>
        <v/>
      </c>
      <c r="C8" s="6" t="inlineStr">
        <is>
          <t>ريال</t>
        </is>
      </c>
    </row>
    <row r="9">
      <c r="A9" s="9" t="inlineStr">
        <is>
          <t>الإجمالي شامل الضريبة</t>
        </is>
      </c>
      <c r="B9" s="10">
        <f>$B$5+$B$8</f>
        <v/>
      </c>
      <c r="C9" s="6" t="inlineStr">
        <is>
          <t>ريال</t>
        </is>
      </c>
    </row>
    <row r="11">
      <c r="A11" s="11" t="inlineStr">
        <is>
          <t>البيان</t>
        </is>
      </c>
      <c r="B11" s="12" t="inlineStr">
        <is>
          <t>مدين (ريال)</t>
        </is>
      </c>
      <c r="C11" s="12" t="inlineStr">
        <is>
          <t>دائن (ريال)</t>
        </is>
      </c>
      <c r="D11" s="11" t="inlineStr">
        <is>
          <t>ملاحظة</t>
        </is>
      </c>
    </row>
    <row r="12" ht="20" customHeight="1">
      <c r="A12" s="13">
        <f>IF(ROUND(B12,2)=0,"","من حـ/ الآلات والمعدات")</f>
        <v/>
      </c>
      <c r="B12" s="14">
        <f>IF(AND($B$7&gt;0,$B$6=1),ROUND($B$5,2),0)</f>
        <v/>
      </c>
      <c r="C12" s="15" t="n"/>
      <c r="D12" s="16" t="n"/>
    </row>
    <row r="13" ht="20" customHeight="1">
      <c r="A13" s="13">
        <f>IF(ROUND(B13,2)=0,"","من حـ/ الآلات والمعدات")</f>
        <v/>
      </c>
      <c r="B13" s="14">
        <f>IF(OR($B$7=0,$B$6=2),ROUND($B$9,2),0)</f>
        <v/>
      </c>
      <c r="C13" s="15" t="n"/>
      <c r="D13" s="16">
        <f>IF(ROUND(B13,2)=0,"","تشمل الضريبة إذا كانت لا تسترد")</f>
        <v/>
      </c>
    </row>
    <row r="14" ht="20" customHeight="1">
      <c r="A14" s="13">
        <f>IF(ROUND(B14,2)=0,"","من حـ/ ضريبة المدخلات")</f>
        <v/>
      </c>
      <c r="B14" s="14">
        <f>IF(AND($B$7&gt;0,$B$6=1),ROUND($B$8,2),0)</f>
        <v/>
      </c>
      <c r="C14" s="15" t="n"/>
      <c r="D14" s="16" t="n"/>
    </row>
    <row r="15" ht="20" customHeight="1">
      <c r="A15" s="17">
        <f>IF(ROUND(C15,2)=0,"","إلى حـ/ البنك")</f>
        <v/>
      </c>
      <c r="B15" s="15" t="n"/>
      <c r="C15" s="18">
        <f>ROUND($B$9,2)</f>
        <v/>
      </c>
      <c r="D15" s="16" t="n"/>
    </row>
    <row r="16">
      <c r="A16" s="19" t="inlineStr">
        <is>
          <t>الإجمالي</t>
        </is>
      </c>
      <c r="B16" s="20">
        <f>SUM(B12:B15)</f>
        <v/>
      </c>
      <c r="C16" s="20">
        <f>SUM(C12:C15)</f>
        <v/>
      </c>
    </row>
    <row r="17" ht="22" customHeight="1">
      <c r="A17" s="4" t="inlineStr">
        <is>
          <t>التحقق: المدين يساوي الدائن؟</t>
        </is>
      </c>
      <c r="B17" s="21">
        <f>IF(ROUND(B16-C16,2)=0,"متوازن","غير متوازن: الفرق "&amp;TEXT(ABS(B16-C16),"#,##0.00"))</f>
        <v/>
      </c>
      <c r="C17" s="22" t="n"/>
    </row>
  </sheetData>
  <mergeCells count="4">
    <mergeCell ref="A1:D1"/>
    <mergeCell ref="A4:D4"/>
    <mergeCell ref="A2:D2"/>
    <mergeCell ref="B17:C17"/>
  </mergeCells>
  <conditionalFormatting sqref="B12">
    <cfRule type="expression" priority="1" dxfId="0" stopIfTrue="1">
      <formula>ROUND(B12,2)=0</formula>
    </cfRule>
  </conditionalFormatting>
  <conditionalFormatting sqref="B13">
    <cfRule type="expression" priority="2" dxfId="0" stopIfTrue="1">
      <formula>ROUND(B13,2)=0</formula>
    </cfRule>
  </conditionalFormatting>
  <conditionalFormatting sqref="B14">
    <cfRule type="expression" priority="3" dxfId="0" stopIfTrue="1">
      <formula>ROUND(B14,2)=0</formula>
    </cfRule>
  </conditionalFormatting>
  <conditionalFormatting sqref="C15">
    <cfRule type="expression" priority="4" dxfId="0" stopIfTrue="1">
      <formula>ROUND(C15,2)=0</formula>
    </cfRule>
  </conditionalFormatting>
  <dataValidations count="2">
    <dataValidation sqref="B6" showDropDown="0" showInputMessage="0" showErrorMessage="0" allowBlank="0" errorTitle="قيمة غير صالحة" error="اكتب رقماً من 1 إلى 2" type="whole" operator="between">
      <formula1>1</formula1>
      <formula2>2</formula2>
    </dataValidation>
    <dataValidation sqref="B7" showDropDown="0" showInputMessage="0" showErrorMessage="0" allowBlank="0" errorTitle="نسبة غير صالحة" error="اكتب 15% أو 0%" type="decimal" operator="between">
      <formula1>0</formula1>
      <formula2>1</formula2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شراء أصل ثابت وتكلفته الأولية</t>
        </is>
      </c>
      <c r="B1" s="2" t="n"/>
      <c r="C1" s="2" t="n"/>
      <c r="D1" s="2" t="n"/>
    </row>
    <row r="2">
      <c r="A2" s="3" t="inlineStr">
        <is>
          <t>طريقة السداد: تمويل بنكي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فاتورة المورد قبل الضريبة</t>
        </is>
      </c>
      <c r="B5" s="5" t="n">
        <v>173000</v>
      </c>
      <c r="C5" s="6" t="inlineStr">
        <is>
          <t>ريال</t>
        </is>
      </c>
    </row>
    <row r="6" ht="20" customHeight="1">
      <c r="A6" s="4" t="inlineStr">
        <is>
          <t>ضريبة هذه الفاتورة</t>
        </is>
      </c>
      <c r="B6" s="7" t="n">
        <v>1</v>
      </c>
      <c r="C6" s="6" t="inlineStr">
        <is>
          <t>1 تخصم في الإقرار، 2 لا تسترد، تضاف إلى التكلفة</t>
        </is>
      </c>
    </row>
    <row r="7" ht="20" customHeight="1">
      <c r="A7" s="4" t="inlineStr">
        <is>
          <t>نسبة ضريبة القيمة المضافة</t>
        </is>
      </c>
      <c r="B7" s="8" t="n">
        <v>0.15</v>
      </c>
      <c r="C7" s="6" t="inlineStr">
        <is>
          <t>15% أو 0%</t>
        </is>
      </c>
    </row>
    <row r="8">
      <c r="A8" s="9" t="inlineStr">
        <is>
          <t>مبلغ الضريبة</t>
        </is>
      </c>
      <c r="B8" s="10">
        <f>ROUND($B$5*$B$7,2)</f>
        <v/>
      </c>
      <c r="C8" s="6" t="inlineStr">
        <is>
          <t>ريال</t>
        </is>
      </c>
    </row>
    <row r="9">
      <c r="A9" s="9" t="inlineStr">
        <is>
          <t>الإجمالي شامل الضريبة</t>
        </is>
      </c>
      <c r="B9" s="10">
        <f>$B$5+$B$8</f>
        <v/>
      </c>
      <c r="C9" s="6" t="inlineStr">
        <is>
          <t>ريال</t>
        </is>
      </c>
    </row>
    <row r="11">
      <c r="A11" s="11" t="inlineStr">
        <is>
          <t>البيان</t>
        </is>
      </c>
      <c r="B11" s="12" t="inlineStr">
        <is>
          <t>مدين (ريال)</t>
        </is>
      </c>
      <c r="C11" s="12" t="inlineStr">
        <is>
          <t>دائن (ريال)</t>
        </is>
      </c>
      <c r="D11" s="11" t="inlineStr">
        <is>
          <t>ملاحظة</t>
        </is>
      </c>
    </row>
    <row r="12" ht="20" customHeight="1">
      <c r="A12" s="13">
        <f>IF(ROUND(B12,2)=0,"","من حـ/ الآلات والمعدات")</f>
        <v/>
      </c>
      <c r="B12" s="14">
        <f>IF(AND($B$7&gt;0,$B$6=1),ROUND($B$5,2),0)</f>
        <v/>
      </c>
      <c r="C12" s="15" t="n"/>
      <c r="D12" s="16" t="n"/>
    </row>
    <row r="13" ht="20" customHeight="1">
      <c r="A13" s="13">
        <f>IF(ROUND(B13,2)=0,"","من حـ/ الآلات والمعدات")</f>
        <v/>
      </c>
      <c r="B13" s="14">
        <f>IF(OR($B$7=0,$B$6=2),ROUND($B$9,2),0)</f>
        <v/>
      </c>
      <c r="C13" s="15" t="n"/>
      <c r="D13" s="16">
        <f>IF(ROUND(B13,2)=0,"","تشمل الضريبة إذا كانت لا تسترد")</f>
        <v/>
      </c>
    </row>
    <row r="14" ht="20" customHeight="1">
      <c r="A14" s="13">
        <f>IF(ROUND(B14,2)=0,"","من حـ/ ضريبة المدخلات")</f>
        <v/>
      </c>
      <c r="B14" s="14">
        <f>IF(AND($B$7&gt;0,$B$6=1),ROUND($B$8,2),0)</f>
        <v/>
      </c>
      <c r="C14" s="15" t="n"/>
      <c r="D14" s="16" t="n"/>
    </row>
    <row r="15" ht="20" customHeight="1">
      <c r="A15" s="17">
        <f>IF(ROUND(C15,2)=0,"","إلى حـ/ التمويل البنكي")</f>
        <v/>
      </c>
      <c r="B15" s="15" t="n"/>
      <c r="C15" s="18">
        <f>ROUND($B$9,2)</f>
        <v/>
      </c>
      <c r="D15" s="16" t="n"/>
    </row>
    <row r="16">
      <c r="A16" s="19" t="inlineStr">
        <is>
          <t>الإجمالي</t>
        </is>
      </c>
      <c r="B16" s="20">
        <f>SUM(B12:B15)</f>
        <v/>
      </c>
      <c r="C16" s="20">
        <f>SUM(C12:C15)</f>
        <v/>
      </c>
    </row>
    <row r="17" ht="22" customHeight="1">
      <c r="A17" s="4" t="inlineStr">
        <is>
          <t>التحقق: المدين يساوي الدائن؟</t>
        </is>
      </c>
      <c r="B17" s="21">
        <f>IF(ROUND(B16-C16,2)=0,"متوازن","غير متوازن: الفرق "&amp;TEXT(ABS(B16-C16),"#,##0.00"))</f>
        <v/>
      </c>
      <c r="C17" s="22" t="n"/>
    </row>
  </sheetData>
  <mergeCells count="4">
    <mergeCell ref="A1:D1"/>
    <mergeCell ref="A4:D4"/>
    <mergeCell ref="A2:D2"/>
    <mergeCell ref="B17:C17"/>
  </mergeCells>
  <conditionalFormatting sqref="B12">
    <cfRule type="expression" priority="1" dxfId="0" stopIfTrue="1">
      <formula>ROUND(B12,2)=0</formula>
    </cfRule>
  </conditionalFormatting>
  <conditionalFormatting sqref="B13">
    <cfRule type="expression" priority="2" dxfId="0" stopIfTrue="1">
      <formula>ROUND(B13,2)=0</formula>
    </cfRule>
  </conditionalFormatting>
  <conditionalFormatting sqref="B14">
    <cfRule type="expression" priority="3" dxfId="0" stopIfTrue="1">
      <formula>ROUND(B14,2)=0</formula>
    </cfRule>
  </conditionalFormatting>
  <conditionalFormatting sqref="C15">
    <cfRule type="expression" priority="4" dxfId="0" stopIfTrue="1">
      <formula>ROUND(C15,2)=0</formula>
    </cfRule>
  </conditionalFormatting>
  <dataValidations count="2">
    <dataValidation sqref="B6" showDropDown="0" showInputMessage="0" showErrorMessage="0" allowBlank="0" errorTitle="قيمة غير صالحة" error="اكتب رقماً من 1 إلى 2" type="whole" operator="between">
      <formula1>1</formula1>
      <formula2>2</formula2>
    </dataValidation>
    <dataValidation sqref="B7" showDropDown="0" showInputMessage="0" showErrorMessage="0" allowBlank="0" errorTitle="نسبة غير صالحة" error="اكتب 15% أو 0%" type="decimal" operator="between">
      <formula1>0</formula1>
      <formula2>1</formula2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شراء أصل ثابت وتكلفته الأولية: صيغ أخرى</t>
        </is>
      </c>
      <c r="B1" s="2" t="n"/>
      <c r="C1" s="2" t="n"/>
      <c r="D1" s="2" t="n"/>
    </row>
    <row r="2">
      <c r="A2" s="3" t="inlineStr">
        <is>
          <t>المبالغ كما في أمثلة الصفحة، ويمكن تعديلها في الخلايا الملونة.</t>
        </is>
      </c>
    </row>
    <row r="4" ht="22" customHeight="1">
      <c r="A4" s="23" t="inlineStr">
        <is>
          <t>1. شراء بتحويل بنكي يوم الفاتورة</t>
        </is>
      </c>
    </row>
    <row r="5" ht="36" customHeight="1">
      <c r="A5" s="24" t="inlineStr">
        <is>
          <t>إذا دفع المصنع ثمن الآلة يوم استلام الفاتورة لا يمر المبلغ بحساب الموردين، ويحل البنك محله في الطرف الدائن بالمبلغ نفسه.</t>
        </is>
      </c>
    </row>
    <row r="6">
      <c r="A6" s="11" t="inlineStr">
        <is>
          <t>البيان</t>
        </is>
      </c>
      <c r="B6" s="12" t="inlineStr">
        <is>
          <t>مدين (ريال)</t>
        </is>
      </c>
      <c r="C6" s="12" t="inlineStr">
        <is>
          <t>دائن (ريال)</t>
        </is>
      </c>
      <c r="D6" s="11" t="inlineStr">
        <is>
          <t>ملاحظة</t>
        </is>
      </c>
    </row>
    <row r="7" ht="20" customHeight="1">
      <c r="A7" s="13" t="inlineStr">
        <is>
          <t>من حـ/ الآلات والمعدات</t>
        </is>
      </c>
      <c r="B7" s="14" t="n">
        <v>173000</v>
      </c>
      <c r="C7" s="15" t="n"/>
      <c r="D7" s="16" t="n"/>
    </row>
    <row r="8" ht="20" customHeight="1">
      <c r="A8" s="13" t="inlineStr">
        <is>
          <t>من حـ/ ضريبة المدخلات</t>
        </is>
      </c>
      <c r="B8" s="14" t="n">
        <v>25950</v>
      </c>
      <c r="C8" s="15" t="n"/>
      <c r="D8" s="16" t="n"/>
    </row>
    <row r="9" ht="20" customHeight="1">
      <c r="A9" s="17" t="inlineStr">
        <is>
          <t>إلى حـ/ البنك</t>
        </is>
      </c>
      <c r="B9" s="15" t="n"/>
      <c r="C9" s="18" t="n">
        <v>198950</v>
      </c>
      <c r="D9" s="16" t="n"/>
    </row>
    <row r="10">
      <c r="A10" s="19" t="inlineStr">
        <is>
          <t>الإجمالي</t>
        </is>
      </c>
      <c r="B10" s="20">
        <f>SUM(B7:B9)</f>
        <v/>
      </c>
      <c r="C10" s="20">
        <f>SUM(C7:C9)</f>
        <v/>
      </c>
    </row>
    <row r="11" ht="22" customHeight="1">
      <c r="A11" s="4" t="inlineStr">
        <is>
          <t>التحقق: المدين يساوي الدائن؟</t>
        </is>
      </c>
      <c r="B11" s="21">
        <f>IF(ROUND(B10-C10,2)=0,"متوازن","غير متوازن: الفرق "&amp;TEXT(ABS(B10-C10),"#,##0.00"))</f>
        <v/>
      </c>
      <c r="C11" s="22" t="n"/>
    </row>
    <row r="13" ht="22" customHeight="1">
      <c r="A13" s="23" t="inlineStr">
        <is>
          <t>2. تمويل بنكي يدفع للمورد مباشرة</t>
        </is>
      </c>
    </row>
    <row r="14" ht="36" customHeight="1">
      <c r="A14" s="24" t="inlineStr">
        <is>
          <t>حين يحول البنك الممول الثمن إلى المورد ينشأ على المصنع التزام للبنك بدل المورد. تسجل الآلة والضريبة كما في القيد الأصلي، وتسجل الأقساط وأعباؤها في قيود مستقلة عند استحقاقها.</t>
        </is>
      </c>
    </row>
    <row r="15">
      <c r="A15" s="11" t="inlineStr">
        <is>
          <t>البيان</t>
        </is>
      </c>
      <c r="B15" s="12" t="inlineStr">
        <is>
          <t>مدين (ريال)</t>
        </is>
      </c>
      <c r="C15" s="12" t="inlineStr">
        <is>
          <t>دائن (ريال)</t>
        </is>
      </c>
      <c r="D15" s="11" t="inlineStr">
        <is>
          <t>ملاحظة</t>
        </is>
      </c>
    </row>
    <row r="16" ht="20" customHeight="1">
      <c r="A16" s="13" t="inlineStr">
        <is>
          <t>من حـ/ الآلات والمعدات</t>
        </is>
      </c>
      <c r="B16" s="14" t="n">
        <v>173000</v>
      </c>
      <c r="C16" s="15" t="n"/>
      <c r="D16" s="16" t="n"/>
    </row>
    <row r="17" ht="20" customHeight="1">
      <c r="A17" s="13" t="inlineStr">
        <is>
          <t>من حـ/ ضريبة المدخلات</t>
        </is>
      </c>
      <c r="B17" s="14" t="n">
        <v>25950</v>
      </c>
      <c r="C17" s="15" t="n"/>
      <c r="D17" s="16" t="n"/>
    </row>
    <row r="18" ht="20" customHeight="1">
      <c r="A18" s="17" t="inlineStr">
        <is>
          <t>إلى حـ/ التمويل البنكي</t>
        </is>
      </c>
      <c r="B18" s="15" t="n"/>
      <c r="C18" s="18" t="n">
        <v>198950</v>
      </c>
      <c r="D18" s="16" t="n"/>
    </row>
    <row r="19">
      <c r="A19" s="19" t="inlineStr">
        <is>
          <t>الإجمالي</t>
        </is>
      </c>
      <c r="B19" s="20">
        <f>SUM(B16:B18)</f>
        <v/>
      </c>
      <c r="C19" s="20">
        <f>SUM(C16:C18)</f>
        <v/>
      </c>
    </row>
    <row r="20" ht="22" customHeight="1">
      <c r="A20" s="4" t="inlineStr">
        <is>
          <t>التحقق: المدين يساوي الدائن؟</t>
        </is>
      </c>
      <c r="B20" s="21">
        <f>IF(ROUND(B19-C19,2)=0,"متوازن","غير متوازن: الفرق "&amp;TEXT(ABS(B19-C19),"#,##0.00"))</f>
        <v/>
      </c>
      <c r="C20" s="22" t="n"/>
    </row>
    <row r="22" ht="22" customHeight="1">
      <c r="A22" s="23" t="inlineStr">
        <is>
          <t>3. ضريبة لا تسترد</t>
        </is>
      </c>
    </row>
    <row r="23" ht="36" customHeight="1">
      <c r="A23" s="24" t="inlineStr">
        <is>
          <t>منشأة غير مسجلة في ضريبة القيمة المضافة، أو مشتر لسيارة مقيدة، لا يملك حق خصم الضريبة. عندها تصبح الضريبة ضريبة شراء لا تسترد، فتضاف إلى تكلفة الأصل ويهلك المبلغ كله.</t>
        </is>
      </c>
    </row>
    <row r="24">
      <c r="A24" s="11" t="inlineStr">
        <is>
          <t>البيان</t>
        </is>
      </c>
      <c r="B24" s="12" t="inlineStr">
        <is>
          <t>مدين (ريال)</t>
        </is>
      </c>
      <c r="C24" s="12" t="inlineStr">
        <is>
          <t>دائن (ريال)</t>
        </is>
      </c>
      <c r="D24" s="11" t="inlineStr">
        <is>
          <t>ملاحظة</t>
        </is>
      </c>
    </row>
    <row r="25" ht="20" customHeight="1">
      <c r="A25" s="13" t="inlineStr">
        <is>
          <t>من حـ/ الآلات والمعدات</t>
        </is>
      </c>
      <c r="B25" s="14" t="n">
        <v>198950</v>
      </c>
      <c r="C25" s="15" t="n"/>
      <c r="D25" s="16" t="n"/>
    </row>
    <row r="26" ht="20" customHeight="1">
      <c r="A26" s="17" t="inlineStr">
        <is>
          <t>إلى حـ/ الموردين</t>
        </is>
      </c>
      <c r="B26" s="15" t="n"/>
      <c r="C26" s="18" t="n">
        <v>198950</v>
      </c>
      <c r="D26" s="16" t="n"/>
    </row>
    <row r="27">
      <c r="A27" s="19" t="inlineStr">
        <is>
          <t>الإجمالي</t>
        </is>
      </c>
      <c r="B27" s="20">
        <f>SUM(B25:B26)</f>
        <v/>
      </c>
      <c r="C27" s="20">
        <f>SUM(C25:C26)</f>
        <v/>
      </c>
    </row>
    <row r="28" ht="22" customHeight="1">
      <c r="A28" s="4" t="inlineStr">
        <is>
          <t>التحقق: المدين يساوي الدائن؟</t>
        </is>
      </c>
      <c r="B28" s="21">
        <f>IF(ROUND(B27-C27,2)=0,"متوازن","غير متوازن: الفرق "&amp;TEXT(ABS(B27-C27),"#,##0.00"))</f>
        <v/>
      </c>
      <c r="C28" s="22" t="n"/>
    </row>
  </sheetData>
  <mergeCells count="11">
    <mergeCell ref="A1:D1"/>
    <mergeCell ref="A5:D5"/>
    <mergeCell ref="A23:D23"/>
    <mergeCell ref="B11:C11"/>
    <mergeCell ref="A22:D22"/>
    <mergeCell ref="A4:D4"/>
    <mergeCell ref="B20:C20"/>
    <mergeCell ref="B28:C28"/>
    <mergeCell ref="A2:D2"/>
    <mergeCell ref="A13:D13"/>
    <mergeCell ref="A14:D14"/>
  </mergeCell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قيود دوت كوم</dc:creator>
  <dc:title xmlns:dc="http://purl.org/dc/elements/1.1/">قيد شراء أصل ثابت وتكلفته الأولية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قيود دوت كوم</cp:lastModifiedBy>
</cp:coreProperties>
</file>