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خاضع بنسبة 15%" sheetId="1" state="visible" r:id="rId1"/>
    <sheet xmlns:r="http://schemas.openxmlformats.org/officeDocument/2006/relationships" name="بنسبة الصفر" sheetId="2" state="visible" r:id="rId2"/>
    <sheet xmlns:r="http://schemas.openxmlformats.org/officeDocument/2006/relationships" name="معفى" sheetId="3" state="visible" r:id="rId3"/>
    <sheet xmlns:r="http://schemas.openxmlformats.org/officeDocument/2006/relationships" name="صيغ أخرى" sheetId="4" state="visible" r:id="rId4"/>
  </sheets>
  <definedNames>
    <definedName name="_xlnm.Print_Area" localSheetId="0">'خاضع بنسبة 15%'!$A$1:$D$15</definedName>
    <definedName name="_xlnm.Print_Area" localSheetId="1">'بنسبة الصفر'!$A$1:$D$11</definedName>
    <definedName name="_xlnm.Print_Area" localSheetId="2">'معفى'!$A$1:$D$11</definedName>
    <definedName name="_xlnm.Print_Area" localSheetId="3">'صيغ أخرى'!$A$1:$D$36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;&quot;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75757"/>
      <sz val="10"/>
    </font>
    <font>
      <name val="Arial"/>
      <b val="1"/>
      <sz val="11"/>
    </font>
    <font>
      <name val="Arial"/>
      <sz val="11"/>
    </font>
    <font>
      <name val="Arial"/>
      <color rgb="00575757"/>
      <sz val="9"/>
    </font>
    <font>
      <name val="Arial"/>
      <b val="1"/>
      <sz val="12"/>
    </font>
  </fonts>
  <fills count="6">
    <fill>
      <patternFill/>
    </fill>
    <fill>
      <patternFill patternType="gray125"/>
    </fill>
    <fill>
      <patternFill patternType="solid">
        <fgColor rgb="00E6FF2E"/>
      </patternFill>
    </fill>
    <fill>
      <patternFill patternType="solid">
        <fgColor rgb="00EFEFE8"/>
      </patternFill>
    </fill>
    <fill>
      <patternFill patternType="solid">
        <fgColor rgb="007EF2C2"/>
      </patternFill>
    </fill>
    <fill>
      <patternFill patternType="solid">
        <fgColor rgb="00C7B3FF"/>
      </patternFill>
    </fill>
  </fills>
  <borders count="9">
    <border>
      <left/>
      <right/>
      <top/>
      <bottom/>
      <diagonal/>
    </border>
    <border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bottom style="thin">
        <color rgb="00000000"/>
      </bottom>
    </border>
    <border>
      <top style="medium">
        <color rgb="00000000"/>
      </top>
      <bottom style="medium">
        <color rgb="00000000"/>
      </bottom>
    </border>
    <border>
      <top style="medium">
        <color rgb="00000000"/>
      </top>
      <bottom style="double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4" fontId="3" fillId="2" borderId="2" applyAlignment="1" pivotButton="0" quotePrefix="0" xfId="0">
      <alignment horizontal="left" vertical="center" indent="1" readingOrder="1"/>
    </xf>
    <xf numFmtId="0" fontId="2" fillId="0" borderId="0" applyAlignment="1" pivotButton="0" quotePrefix="0" xfId="0">
      <alignment horizontal="right" vertical="center" indent="1" readingOrder="2"/>
    </xf>
    <xf numFmtId="9" fontId="3" fillId="2" borderId="2" applyAlignment="1" pivotButton="0" quotePrefix="0" xfId="0">
      <alignment horizontal="left" vertical="center" indent="1" readingOrder="1"/>
    </xf>
    <xf numFmtId="0" fontId="4" fillId="0" borderId="0" applyAlignment="1" pivotButton="0" quotePrefix="0" xfId="0">
      <alignment horizontal="right" vertical="center" wrapText="1" readingOrder="2"/>
    </xf>
    <xf numFmtId="4" fontId="4" fillId="3" borderId="3" applyAlignment="1" pivotButton="0" quotePrefix="0" xfId="0">
      <alignment horizontal="left" vertical="center" indent="1" readingOrder="1"/>
    </xf>
    <xf numFmtId="0" fontId="3" fillId="0" borderId="4" applyAlignment="1" pivotButton="0" quotePrefix="0" xfId="0">
      <alignment horizontal="right" vertical="center" wrapText="1" readingOrder="2"/>
    </xf>
    <xf numFmtId="0" fontId="3" fillId="0" borderId="4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right" vertical="center" wrapText="1" readingOrder="2"/>
    </xf>
    <xf numFmtId="164" fontId="3" fillId="4" borderId="3" applyAlignment="1" pivotButton="0" quotePrefix="0" xfId="0">
      <alignment horizontal="left" vertical="center" indent="1" readingOrder="1"/>
    </xf>
    <xf numFmtId="0" fontId="0" fillId="0" borderId="3" pivotButton="0" quotePrefix="0" xfId="0"/>
    <xf numFmtId="0" fontId="5" fillId="0" borderId="3" applyAlignment="1" pivotButton="0" quotePrefix="0" xfId="0">
      <alignment horizontal="right" vertical="center" wrapText="1" readingOrder="2"/>
    </xf>
    <xf numFmtId="0" fontId="4" fillId="0" borderId="3" applyAlignment="1" pivotButton="0" quotePrefix="0" xfId="0">
      <alignment horizontal="right" vertical="center" wrapText="1" indent="2" readingOrder="2"/>
    </xf>
    <xf numFmtId="164" fontId="3" fillId="5" borderId="3" applyAlignment="1" pivotButton="0" quotePrefix="0" xfId="0">
      <alignment horizontal="left" vertical="center" indent="1" readingOrder="1"/>
    </xf>
    <xf numFmtId="0" fontId="3" fillId="2" borderId="5" applyAlignment="1" pivotButton="0" quotePrefix="0" xfId="0">
      <alignment horizontal="right" vertical="center" wrapText="1" readingOrder="2"/>
    </xf>
    <xf numFmtId="4" fontId="3" fillId="2" borderId="5" applyAlignment="1" pivotButton="0" quotePrefix="0" xfId="0">
      <alignment horizontal="left" vertical="center" indent="1" readingOrder="1"/>
    </xf>
    <xf numFmtId="0" fontId="3" fillId="0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6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top" wrapText="1" readingOrder="2"/>
    </xf>
  </cellXfs>
  <cellStyles count="1">
    <cellStyle name="Normal" xfId="0" builtinId="0" hidden="0"/>
  </cellStyles>
  <dxfs count="1">
    <dxf>
      <fill>
        <patternFill patternType="solid">
          <fgColor rgb="00FFFFFF"/>
          <b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ضريبة المخرجات على المبيعات</t>
        </is>
      </c>
      <c r="B1" s="2" t="n"/>
      <c r="C1" s="2" t="n"/>
      <c r="D1" s="2" t="n"/>
    </row>
    <row r="2">
      <c r="A2" s="3" t="inlineStr">
        <is>
          <t>نوع التوريد: خاضع بنسبة 15%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قيمة المبيعات قبل الضريبة</t>
        </is>
      </c>
      <c r="B5" s="5" t="n">
        <v>28600</v>
      </c>
      <c r="C5" s="6" t="inlineStr">
        <is>
          <t>ريال</t>
        </is>
      </c>
    </row>
    <row r="6" ht="20" customHeight="1">
      <c r="A6" s="4" t="inlineStr">
        <is>
          <t>نسبة ضريبة القيمة المضافة</t>
        </is>
      </c>
      <c r="B6" s="7" t="n">
        <v>0.15</v>
      </c>
      <c r="C6" s="6" t="inlineStr"/>
    </row>
    <row r="7">
      <c r="A7" s="8" t="inlineStr">
        <is>
          <t>مبلغ الضريبة</t>
        </is>
      </c>
      <c r="B7" s="9">
        <f>ROUND($B$5*$B$6,2)</f>
        <v/>
      </c>
      <c r="C7" s="6" t="inlineStr">
        <is>
          <t>ريال</t>
        </is>
      </c>
    </row>
    <row r="8">
      <c r="A8" s="8" t="inlineStr">
        <is>
          <t>الإجمالي شامل الضريبة</t>
        </is>
      </c>
      <c r="B8" s="9">
        <f>$B$5+$B$7</f>
        <v/>
      </c>
      <c r="C8" s="6" t="inlineStr">
        <is>
          <t>ريال</t>
        </is>
      </c>
    </row>
    <row r="10">
      <c r="A10" s="10" t="inlineStr">
        <is>
          <t>البيان</t>
        </is>
      </c>
      <c r="B10" s="11" t="inlineStr">
        <is>
          <t>مدين (ريال)</t>
        </is>
      </c>
      <c r="C10" s="11" t="inlineStr">
        <is>
          <t>دائن (ريال)</t>
        </is>
      </c>
      <c r="D10" s="10" t="inlineStr">
        <is>
          <t>ملاحظة</t>
        </is>
      </c>
    </row>
    <row r="11" ht="20" customHeight="1">
      <c r="A11" s="12">
        <f>IF(ROUND(B11,2)=0,"","من حـ/ العملاء")</f>
        <v/>
      </c>
      <c r="B11" s="13">
        <f>ROUND($B$8,2)</f>
        <v/>
      </c>
      <c r="C11" s="14" t="n"/>
      <c r="D11" s="15">
        <f>IF(ROUND(B11,2)=0,"","أو الصندوق في البيع النقدي")</f>
        <v/>
      </c>
    </row>
    <row r="12" ht="20" customHeight="1">
      <c r="A12" s="16">
        <f>IF(ROUND(C12,2)=0,"","إلى حـ/ المبيعات")</f>
        <v/>
      </c>
      <c r="B12" s="14" t="n"/>
      <c r="C12" s="17">
        <f>ROUND($B$5,2)</f>
        <v/>
      </c>
      <c r="D12" s="15" t="n"/>
    </row>
    <row r="13" ht="20" customHeight="1">
      <c r="A13" s="16">
        <f>IF(ROUND(C13,2)=0,"","إلى حـ/ ضريبة القيمة المضافة المستحقة")</f>
        <v/>
      </c>
      <c r="B13" s="14" t="n"/>
      <c r="C13" s="17">
        <f>ROUND($B$7,2)</f>
        <v/>
      </c>
      <c r="D13" s="15" t="n"/>
    </row>
    <row r="14">
      <c r="A14" s="18" t="inlineStr">
        <is>
          <t>الإجمالي</t>
        </is>
      </c>
      <c r="B14" s="19">
        <f>SUM(B11:B13)</f>
        <v/>
      </c>
      <c r="C14" s="19">
        <f>SUM(C11:C13)</f>
        <v/>
      </c>
    </row>
    <row r="15" ht="22" customHeight="1">
      <c r="A15" s="4" t="inlineStr">
        <is>
          <t>التحقق: المدين يساوي الدائن؟</t>
        </is>
      </c>
      <c r="B15" s="20">
        <f>IF(ROUND(B14-C14,2)=0,"متوازن","غير متوازن: الفرق "&amp;TEXT(ABS(B14-C14),"#,##0.00"))</f>
        <v/>
      </c>
      <c r="C15" s="21" t="n"/>
    </row>
  </sheetData>
  <mergeCells count="4">
    <mergeCell ref="A1:D1"/>
    <mergeCell ref="A4:D4"/>
    <mergeCell ref="A2:D2"/>
    <mergeCell ref="B15:C15"/>
  </mergeCells>
  <conditionalFormatting sqref="B11">
    <cfRule type="expression" priority="1" dxfId="0" stopIfTrue="1">
      <formula>ROUND(B11,2)=0</formula>
    </cfRule>
  </conditionalFormatting>
  <conditionalFormatting sqref="C12">
    <cfRule type="expression" priority="2" dxfId="0" stopIfTrue="1">
      <formula>ROUND(C12,2)=0</formula>
    </cfRule>
  </conditionalFormatting>
  <conditionalFormatting sqref="C13">
    <cfRule type="expression" priority="3" dxfId="0" stopIfTrue="1">
      <formula>ROUND(C13,2)=0</formula>
    </cfRule>
  </conditionalFormatting>
  <dataValidations count="1">
    <dataValidation sqref="B6" showDropDown="0" showInputMessage="0" showErrorMessage="0" allowBlank="0" errorTitle="نسبة غير صالحة" error="اكتب 15% أو 0%" type="decimal" operator="between">
      <formula1>0</formula1>
      <formula2>1</formula2>
    </dataValidation>
  </dataValidations>
  <printOptions horizontalCentered="1"/>
  <pageMargins left="0.5" right="0.5" top="0.6" bottom="0.6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ضريبة المخرجات على المبيعات</t>
        </is>
      </c>
      <c r="B1" s="2" t="n"/>
      <c r="C1" s="2" t="n"/>
      <c r="D1" s="2" t="n"/>
    </row>
    <row r="2">
      <c r="A2" s="3" t="inlineStr">
        <is>
          <t>نوع التوريد: بنسبة الصفر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قيمة المبيعات قبل الضريبة</t>
        </is>
      </c>
      <c r="B5" s="5" t="n">
        <v>28600</v>
      </c>
      <c r="C5" s="6" t="inlineStr">
        <is>
          <t>ريال</t>
        </is>
      </c>
    </row>
    <row r="7">
      <c r="A7" s="10" t="inlineStr">
        <is>
          <t>البيان</t>
        </is>
      </c>
      <c r="B7" s="11" t="inlineStr">
        <is>
          <t>مدين (ريال)</t>
        </is>
      </c>
      <c r="C7" s="11" t="inlineStr">
        <is>
          <t>دائن (ريال)</t>
        </is>
      </c>
      <c r="D7" s="10" t="inlineStr">
        <is>
          <t>ملاحظة</t>
        </is>
      </c>
    </row>
    <row r="8" ht="20" customHeight="1">
      <c r="A8" s="12">
        <f>IF(ROUND(B8,2)=0,"","من حـ/ العملاء")</f>
        <v/>
      </c>
      <c r="B8" s="13">
        <f>ROUND($B$5,2)</f>
        <v/>
      </c>
      <c r="C8" s="14" t="n"/>
      <c r="D8" s="15" t="n"/>
    </row>
    <row r="9" ht="20" customHeight="1">
      <c r="A9" s="16">
        <f>IF(ROUND(C9,2)=0,"","إلى حـ/ المبيعات بنسبة الصفر")</f>
        <v/>
      </c>
      <c r="B9" s="14" t="n"/>
      <c r="C9" s="17">
        <f>ROUND($B$5,2)</f>
        <v/>
      </c>
      <c r="D9" s="15" t="n"/>
    </row>
    <row r="10">
      <c r="A10" s="18" t="inlineStr">
        <is>
          <t>الإجمالي</t>
        </is>
      </c>
      <c r="B10" s="19">
        <f>SUM(B8:B9)</f>
        <v/>
      </c>
      <c r="C10" s="19">
        <f>SUM(C8:C9)</f>
        <v/>
      </c>
    </row>
    <row r="11" ht="22" customHeight="1">
      <c r="A11" s="4" t="inlineStr">
        <is>
          <t>التحقق: المدين يساوي الدائن؟</t>
        </is>
      </c>
      <c r="B11" s="20">
        <f>IF(ROUND(B10-C10,2)=0,"متوازن","غير متوازن: الفرق "&amp;TEXT(ABS(B10-C10),"#,##0.00"))</f>
        <v/>
      </c>
      <c r="C11" s="21" t="n"/>
    </row>
  </sheetData>
  <mergeCells count="4">
    <mergeCell ref="B11:C11"/>
    <mergeCell ref="A1:D1"/>
    <mergeCell ref="A4:D4"/>
    <mergeCell ref="A2:D2"/>
  </mergeCells>
  <conditionalFormatting sqref="B8">
    <cfRule type="expression" priority="1" dxfId="0" stopIfTrue="1">
      <formula>ROUND(B8,2)=0</formula>
    </cfRule>
  </conditionalFormatting>
  <conditionalFormatting sqref="C9">
    <cfRule type="expression" priority="2" dxfId="0" stopIfTrue="1">
      <formula>ROUND(C9,2)=0</formula>
    </cfRule>
  </conditionalFormatting>
  <printOptions horizontalCentered="1"/>
  <pageMargins left="0.5" right="0.5" top="0.6" bottom="0.6" header="0.3" footer="0.3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ضريبة المخرجات على المبيعات</t>
        </is>
      </c>
      <c r="B1" s="2" t="n"/>
      <c r="C1" s="2" t="n"/>
      <c r="D1" s="2" t="n"/>
    </row>
    <row r="2">
      <c r="A2" s="3" t="inlineStr">
        <is>
          <t>نوع التوريد: معفى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قيمة المبيعات قبل الضريبة</t>
        </is>
      </c>
      <c r="B5" s="5" t="n">
        <v>28600</v>
      </c>
      <c r="C5" s="6" t="inlineStr">
        <is>
          <t>ريال</t>
        </is>
      </c>
    </row>
    <row r="7">
      <c r="A7" s="10" t="inlineStr">
        <is>
          <t>البيان</t>
        </is>
      </c>
      <c r="B7" s="11" t="inlineStr">
        <is>
          <t>مدين (ريال)</t>
        </is>
      </c>
      <c r="C7" s="11" t="inlineStr">
        <is>
          <t>دائن (ريال)</t>
        </is>
      </c>
      <c r="D7" s="10" t="inlineStr">
        <is>
          <t>ملاحظة</t>
        </is>
      </c>
    </row>
    <row r="8" ht="20" customHeight="1">
      <c r="A8" s="12">
        <f>IF(ROUND(B8,2)=0,"","من حـ/ العملاء")</f>
        <v/>
      </c>
      <c r="B8" s="13">
        <f>ROUND($B$5,2)</f>
        <v/>
      </c>
      <c r="C8" s="14" t="n"/>
      <c r="D8" s="15" t="n"/>
    </row>
    <row r="9" ht="20" customHeight="1">
      <c r="A9" s="16">
        <f>IF(ROUND(C9,2)=0,"","إلى حـ/ الإيرادات المعفاة")</f>
        <v/>
      </c>
      <c r="B9" s="14" t="n"/>
      <c r="C9" s="17">
        <f>ROUND($B$5,2)</f>
        <v/>
      </c>
      <c r="D9" s="15" t="n"/>
    </row>
    <row r="10">
      <c r="A10" s="18" t="inlineStr">
        <is>
          <t>الإجمالي</t>
        </is>
      </c>
      <c r="B10" s="19">
        <f>SUM(B8:B9)</f>
        <v/>
      </c>
      <c r="C10" s="19">
        <f>SUM(C8:C9)</f>
        <v/>
      </c>
    </row>
    <row r="11" ht="22" customHeight="1">
      <c r="A11" s="4" t="inlineStr">
        <is>
          <t>التحقق: المدين يساوي الدائن؟</t>
        </is>
      </c>
      <c r="B11" s="20">
        <f>IF(ROUND(B10-C10,2)=0,"متوازن","غير متوازن: الفرق "&amp;TEXT(ABS(B10-C10),"#,##0.00"))</f>
        <v/>
      </c>
      <c r="C11" s="21" t="n"/>
    </row>
  </sheetData>
  <mergeCells count="4">
    <mergeCell ref="B11:C11"/>
    <mergeCell ref="A1:D1"/>
    <mergeCell ref="A4:D4"/>
    <mergeCell ref="A2:D2"/>
  </mergeCells>
  <conditionalFormatting sqref="B8">
    <cfRule type="expression" priority="1" dxfId="0" stopIfTrue="1">
      <formula>ROUND(B8,2)=0</formula>
    </cfRule>
  </conditionalFormatting>
  <conditionalFormatting sqref="C9">
    <cfRule type="expression" priority="2" dxfId="0" stopIfTrue="1">
      <formula>ROUND(C9,2)=0</formula>
    </cfRule>
  </conditionalFormatting>
  <printOptions horizontalCentered="1"/>
  <pageMargins left="0.5" right="0.5" top="0.6" bottom="0.6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ضريبة المخرجات على المبيعات: صيغ أخرى</t>
        </is>
      </c>
      <c r="B1" s="2" t="n"/>
      <c r="C1" s="2" t="n"/>
      <c r="D1" s="2" t="n"/>
    </row>
    <row r="2">
      <c r="A2" s="3" t="inlineStr">
        <is>
          <t>المبالغ كما في أمثلة الصفحة، ويمكن تعديلها في الخلايا الملونة.</t>
        </is>
      </c>
    </row>
    <row r="4" ht="22" customHeight="1">
      <c r="A4" s="22" t="inlineStr">
        <is>
          <t>1. سعر معلن شامل للضريبة</t>
        </is>
      </c>
    </row>
    <row r="5" ht="36" customHeight="1">
      <c r="A5" s="23" t="inlineStr">
        <is>
          <t>طقم جلوس بيع نقداً في المعرض بسعر معلن 24,150 ريالاً شاملاً الضريبة: الصافي 24,150 مقسوماً على 1.15، والضريبة 15/115 من السعر لا 15% منه.</t>
        </is>
      </c>
    </row>
    <row r="6">
      <c r="A6" s="10" t="inlineStr">
        <is>
          <t>البيان</t>
        </is>
      </c>
      <c r="B6" s="11" t="inlineStr">
        <is>
          <t>مدين (ريال)</t>
        </is>
      </c>
      <c r="C6" s="11" t="inlineStr">
        <is>
          <t>دائن (ريال)</t>
        </is>
      </c>
      <c r="D6" s="10" t="inlineStr">
        <is>
          <t>ملاحظة</t>
        </is>
      </c>
    </row>
    <row r="7" ht="20" customHeight="1">
      <c r="A7" s="12" t="inlineStr">
        <is>
          <t>من حـ/ الصندوق</t>
        </is>
      </c>
      <c r="B7" s="13" t="n">
        <v>24150</v>
      </c>
      <c r="C7" s="14" t="n"/>
      <c r="D7" s="15" t="n"/>
    </row>
    <row r="8" ht="20" customHeight="1">
      <c r="A8" s="16" t="inlineStr">
        <is>
          <t>إلى حـ/ المبيعات</t>
        </is>
      </c>
      <c r="B8" s="14" t="n"/>
      <c r="C8" s="17" t="n">
        <v>21000</v>
      </c>
      <c r="D8" s="15" t="n"/>
    </row>
    <row r="9" ht="20" customHeight="1">
      <c r="A9" s="16" t="inlineStr">
        <is>
          <t>إلى حـ/ ضريبة القيمة المضافة المستحقة</t>
        </is>
      </c>
      <c r="B9" s="14" t="n"/>
      <c r="C9" s="17" t="n">
        <v>3150</v>
      </c>
      <c r="D9" s="15" t="n"/>
    </row>
    <row r="10">
      <c r="A10" s="18" t="inlineStr">
        <is>
          <t>الإجمالي</t>
        </is>
      </c>
      <c r="B10" s="19">
        <f>SUM(B7:B9)</f>
        <v/>
      </c>
      <c r="C10" s="19">
        <f>SUM(C7:C9)</f>
        <v/>
      </c>
    </row>
    <row r="11" ht="22" customHeight="1">
      <c r="A11" s="4" t="inlineStr">
        <is>
          <t>التحقق: المدين يساوي الدائن؟</t>
        </is>
      </c>
      <c r="B11" s="20">
        <f>IF(ROUND(B10-C10,2)=0,"متوازن","غير متوازن: الفرق "&amp;TEXT(ABS(B10-C10),"#,##0.00"))</f>
        <v/>
      </c>
      <c r="C11" s="21" t="n"/>
    </row>
    <row r="13" ht="22" customHeight="1">
      <c r="A13" s="22" t="inlineStr">
        <is>
          <t>2. تصدير بنسبة الصفر</t>
        </is>
      </c>
    </row>
    <row r="14" ht="36" customHeight="1">
      <c r="A14" s="23" t="inlineStr">
        <is>
          <t>فاتورة عميل الأردن تخضع لنسبة الصفر إذا احتفظت المؤسسة بما يثبت خروج الأثاث من المملكة خلال 90 يوماً، وحسابها المستقل يسهل فصلها في الإقرار.</t>
        </is>
      </c>
    </row>
    <row r="15">
      <c r="A15" s="10" t="inlineStr">
        <is>
          <t>البيان</t>
        </is>
      </c>
      <c r="B15" s="11" t="inlineStr">
        <is>
          <t>مدين (ريال)</t>
        </is>
      </c>
      <c r="C15" s="11" t="inlineStr">
        <is>
          <t>دائن (ريال)</t>
        </is>
      </c>
      <c r="D15" s="10" t="inlineStr">
        <is>
          <t>ملاحظة</t>
        </is>
      </c>
    </row>
    <row r="16" ht="20" customHeight="1">
      <c r="A16" s="12" t="inlineStr">
        <is>
          <t>من حـ/ العملاء</t>
        </is>
      </c>
      <c r="B16" s="13" t="n">
        <v>6500</v>
      </c>
      <c r="C16" s="14" t="n"/>
      <c r="D16" s="15" t="n"/>
    </row>
    <row r="17" ht="20" customHeight="1">
      <c r="A17" s="16" t="inlineStr">
        <is>
          <t>إلى حـ/ المبيعات بنسبة الصفر</t>
        </is>
      </c>
      <c r="B17" s="14" t="n"/>
      <c r="C17" s="17" t="n">
        <v>6500</v>
      </c>
      <c r="D17" s="15" t="n"/>
    </row>
    <row r="18">
      <c r="A18" s="18" t="inlineStr">
        <is>
          <t>الإجمالي</t>
        </is>
      </c>
      <c r="B18" s="19">
        <f>SUM(B16:B17)</f>
        <v/>
      </c>
      <c r="C18" s="19">
        <f>SUM(C16:C17)</f>
        <v/>
      </c>
    </row>
    <row r="19" ht="22" customHeight="1">
      <c r="A19" s="4" t="inlineStr">
        <is>
          <t>التحقق: المدين يساوي الدائن؟</t>
        </is>
      </c>
      <c r="B19" s="20">
        <f>IF(ROUND(B18-C18,2)=0,"متوازن","غير متوازن: الفرق "&amp;TEXT(ABS(B18-C18),"#,##0.00"))</f>
        <v/>
      </c>
      <c r="C19" s="21" t="n"/>
    </row>
    <row r="21" ht="22" customHeight="1">
      <c r="A21" s="22" t="inlineStr">
        <is>
          <t>3. إيجار سكني معفى</t>
        </is>
      </c>
    </row>
    <row r="22" ht="21" customHeight="1">
      <c r="A22" s="23" t="inlineStr">
        <is>
          <t>تأجير الشقق السكنية معفى، فلا سطر ضريبة.</t>
        </is>
      </c>
    </row>
    <row r="23">
      <c r="A23" s="10" t="inlineStr">
        <is>
          <t>البيان</t>
        </is>
      </c>
      <c r="B23" s="11" t="inlineStr">
        <is>
          <t>مدين (ريال)</t>
        </is>
      </c>
      <c r="C23" s="11" t="inlineStr">
        <is>
          <t>دائن (ريال)</t>
        </is>
      </c>
      <c r="D23" s="10" t="inlineStr">
        <is>
          <t>ملاحظة</t>
        </is>
      </c>
    </row>
    <row r="24" ht="20" customHeight="1">
      <c r="A24" s="12" t="inlineStr">
        <is>
          <t>من حـ/ البنك</t>
        </is>
      </c>
      <c r="B24" s="13" t="n">
        <v>3000</v>
      </c>
      <c r="C24" s="14" t="n"/>
      <c r="D24" s="15" t="n"/>
    </row>
    <row r="25" ht="20" customHeight="1">
      <c r="A25" s="16" t="inlineStr">
        <is>
          <t>إلى حـ/ إيرادات الإيجار السكني</t>
        </is>
      </c>
      <c r="B25" s="14" t="n"/>
      <c r="C25" s="17" t="n">
        <v>3000</v>
      </c>
      <c r="D25" s="15" t="n"/>
    </row>
    <row r="26">
      <c r="A26" s="18" t="inlineStr">
        <is>
          <t>الإجمالي</t>
        </is>
      </c>
      <c r="B26" s="19">
        <f>SUM(B24:B25)</f>
        <v/>
      </c>
      <c r="C26" s="19">
        <f>SUM(C24:C25)</f>
        <v/>
      </c>
    </row>
    <row r="27" ht="22" customHeight="1">
      <c r="A27" s="4" t="inlineStr">
        <is>
          <t>التحقق: المدين يساوي الدائن؟</t>
        </is>
      </c>
      <c r="B27" s="20">
        <f>IF(ROUND(B26-C26,2)=0,"متوازن","غير متوازن: الفرق "&amp;TEXT(ABS(B26-C26),"#,##0.00"))</f>
        <v/>
      </c>
      <c r="C27" s="21" t="n"/>
    </row>
    <row r="29" ht="22" customHeight="1">
      <c r="A29" s="22" t="inlineStr">
        <is>
          <t>4. هدايا للعملاء من المخزون</t>
        </is>
      </c>
    </row>
    <row r="30" ht="51" customHeight="1">
      <c r="A30" s="23" t="inlineStr">
        <is>
          <t>تكلفة الهدية 240 ريالاً وقيمتها السوقية فوق 200 ريال، وقد خصمت ضريبة مدخلاتها عند الشراء، فلا يشملها الاستثناء. تحسب الضريبة على التكلفة: 9,600 ريال في 15% تساوي 1,440 ريالاً تتحملها المؤسسة ضمن مصروف الهدايا. وما يأخذه المالك لاستعماله الخاص يتبع القاعدة نفسها.</t>
        </is>
      </c>
    </row>
    <row r="31">
      <c r="A31" s="10" t="inlineStr">
        <is>
          <t>البيان</t>
        </is>
      </c>
      <c r="B31" s="11" t="inlineStr">
        <is>
          <t>مدين (ريال)</t>
        </is>
      </c>
      <c r="C31" s="11" t="inlineStr">
        <is>
          <t>دائن (ريال)</t>
        </is>
      </c>
      <c r="D31" s="10" t="inlineStr">
        <is>
          <t>ملاحظة</t>
        </is>
      </c>
    </row>
    <row r="32" ht="20" customHeight="1">
      <c r="A32" s="12" t="inlineStr">
        <is>
          <t>من حـ/ مصروف الهدايا الترويجية</t>
        </is>
      </c>
      <c r="B32" s="13" t="n">
        <v>11040</v>
      </c>
      <c r="C32" s="14" t="n"/>
      <c r="D32" s="15" t="n"/>
    </row>
    <row r="33" ht="20" customHeight="1">
      <c r="A33" s="16" t="inlineStr">
        <is>
          <t>إلى حـ/ المخزون</t>
        </is>
      </c>
      <c r="B33" s="14" t="n"/>
      <c r="C33" s="17" t="n">
        <v>9600</v>
      </c>
      <c r="D33" s="15" t="n"/>
    </row>
    <row r="34" ht="20" customHeight="1">
      <c r="A34" s="16" t="inlineStr">
        <is>
          <t>إلى حـ/ ضريبة القيمة المضافة المستحقة</t>
        </is>
      </c>
      <c r="B34" s="14" t="n"/>
      <c r="C34" s="17" t="n">
        <v>1440</v>
      </c>
      <c r="D34" s="15" t="n"/>
    </row>
    <row r="35">
      <c r="A35" s="18" t="inlineStr">
        <is>
          <t>الإجمالي</t>
        </is>
      </c>
      <c r="B35" s="19">
        <f>SUM(B32:B34)</f>
        <v/>
      </c>
      <c r="C35" s="19">
        <f>SUM(C32:C34)</f>
        <v/>
      </c>
    </row>
    <row r="36" ht="22" customHeight="1">
      <c r="A36" s="4" t="inlineStr">
        <is>
          <t>التحقق: المدين يساوي الدائن؟</t>
        </is>
      </c>
      <c r="B36" s="20">
        <f>IF(ROUND(B35-C35,2)=0,"متوازن","غير متوازن: الفرق "&amp;TEXT(ABS(B35-C35),"#,##0.00"))</f>
        <v/>
      </c>
      <c r="C36" s="21" t="n"/>
    </row>
  </sheetData>
  <mergeCells count="14">
    <mergeCell ref="A1:D1"/>
    <mergeCell ref="A5:D5"/>
    <mergeCell ref="B11:C11"/>
    <mergeCell ref="A22:D22"/>
    <mergeCell ref="A4:D4"/>
    <mergeCell ref="B19:C19"/>
    <mergeCell ref="A21:D21"/>
    <mergeCell ref="A30:D30"/>
    <mergeCell ref="A29:D29"/>
    <mergeCell ref="B36:C36"/>
    <mergeCell ref="A2:D2"/>
    <mergeCell ref="B27:C27"/>
    <mergeCell ref="A13:D13"/>
    <mergeCell ref="A14:D14"/>
  </mergeCell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قيود دوت كوم</dc:creator>
  <dc:title xmlns:dc="http://purl.org/dc/elements/1.1/">قيد ضريبة المخرجات على المبيعات</dc:title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قيود دوت كوم</cp:lastModifiedBy>
</cp:coreProperties>
</file>